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3995"/>
  </bookViews>
  <sheets>
    <sheet name="Quantitativos" sheetId="1" r:id="rId1"/>
  </sheets>
  <calcPr calcId="144525"/>
</workbook>
</file>

<file path=xl/calcChain.xml><?xml version="1.0" encoding="utf-8"?>
<calcChain xmlns="http://schemas.openxmlformats.org/spreadsheetml/2006/main">
  <c r="P157" i="1" l="1"/>
  <c r="Q157" i="1" s="1"/>
  <c r="P156" i="1"/>
  <c r="Q156" i="1" s="1"/>
  <c r="P155" i="1"/>
  <c r="Q155" i="1" s="1"/>
  <c r="P154" i="1"/>
  <c r="Q154" i="1" s="1"/>
  <c r="P153" i="1"/>
  <c r="Q153" i="1" s="1"/>
  <c r="P152" i="1"/>
  <c r="Q152" i="1" s="1"/>
  <c r="P151" i="1"/>
  <c r="Q151" i="1" s="1"/>
  <c r="P150" i="1"/>
  <c r="Q150" i="1" s="1"/>
  <c r="P149" i="1"/>
  <c r="Q149" i="1" s="1"/>
  <c r="P148" i="1"/>
  <c r="Q148" i="1" s="1"/>
  <c r="P147" i="1"/>
  <c r="Q147" i="1" s="1"/>
  <c r="P146" i="1"/>
  <c r="Q146" i="1" s="1"/>
  <c r="P145" i="1"/>
  <c r="Q145" i="1" s="1"/>
  <c r="P144" i="1"/>
  <c r="Q144" i="1" s="1"/>
  <c r="P143" i="1"/>
  <c r="Q143" i="1" s="1"/>
  <c r="P142" i="1"/>
  <c r="Q142" i="1" s="1"/>
  <c r="P141" i="1"/>
  <c r="Q141" i="1" s="1"/>
  <c r="P140" i="1"/>
  <c r="Q140" i="1" s="1"/>
  <c r="P139" i="1"/>
  <c r="Q139" i="1" s="1"/>
  <c r="P138" i="1"/>
  <c r="Q138" i="1" s="1"/>
  <c r="P137" i="1"/>
  <c r="Q137" i="1" s="1"/>
  <c r="P136" i="1"/>
  <c r="Q136" i="1" s="1"/>
  <c r="P135" i="1"/>
  <c r="Q135" i="1" s="1"/>
  <c r="P134" i="1"/>
  <c r="Q134" i="1" s="1"/>
  <c r="P133" i="1"/>
  <c r="Q133" i="1" s="1"/>
  <c r="P132" i="1"/>
  <c r="Q132" i="1" s="1"/>
  <c r="P131" i="1"/>
  <c r="Q131" i="1" s="1"/>
  <c r="P130" i="1"/>
  <c r="Q130" i="1" s="1"/>
  <c r="P129" i="1"/>
  <c r="Q129" i="1" s="1"/>
  <c r="P128" i="1"/>
  <c r="Q128" i="1" s="1"/>
  <c r="P127" i="1"/>
  <c r="Q127" i="1" s="1"/>
  <c r="P126" i="1"/>
  <c r="Q126" i="1" s="1"/>
  <c r="P125" i="1"/>
  <c r="Q125" i="1" s="1"/>
  <c r="P124" i="1"/>
  <c r="Q124" i="1" s="1"/>
  <c r="P123" i="1"/>
  <c r="Q123" i="1" s="1"/>
  <c r="P122" i="1"/>
  <c r="Q122" i="1" s="1"/>
  <c r="P121" i="1"/>
  <c r="Q121" i="1" s="1"/>
  <c r="P120" i="1"/>
  <c r="Q120" i="1" s="1"/>
  <c r="P119" i="1"/>
  <c r="Q119" i="1" s="1"/>
  <c r="P118" i="1"/>
  <c r="Q118" i="1" s="1"/>
  <c r="P117" i="1"/>
  <c r="Q117" i="1" s="1"/>
  <c r="P116" i="1"/>
  <c r="Q116" i="1" s="1"/>
  <c r="P115" i="1"/>
  <c r="Q115" i="1" s="1"/>
  <c r="P114" i="1"/>
  <c r="Q114" i="1" s="1"/>
  <c r="P113" i="1"/>
  <c r="Q113" i="1" s="1"/>
  <c r="P112" i="1"/>
  <c r="Q112" i="1" s="1"/>
  <c r="P111" i="1"/>
  <c r="Q111" i="1" s="1"/>
  <c r="P110" i="1"/>
  <c r="Q110" i="1" s="1"/>
  <c r="P109" i="1"/>
  <c r="Q109" i="1" s="1"/>
  <c r="P108" i="1"/>
  <c r="Q108" i="1" s="1"/>
  <c r="P107" i="1"/>
  <c r="Q107" i="1" s="1"/>
  <c r="P106" i="1"/>
  <c r="Q106" i="1" s="1"/>
  <c r="P105" i="1"/>
  <c r="Q105" i="1" s="1"/>
  <c r="P104" i="1"/>
  <c r="Q104" i="1" s="1"/>
  <c r="P103" i="1"/>
  <c r="Q103" i="1" s="1"/>
  <c r="P102" i="1"/>
  <c r="Q102" i="1" s="1"/>
  <c r="P101" i="1"/>
  <c r="Q101" i="1" s="1"/>
  <c r="P100" i="1"/>
  <c r="Q100" i="1" s="1"/>
  <c r="P99" i="1"/>
  <c r="Q99" i="1" s="1"/>
  <c r="P98" i="1"/>
  <c r="Q98" i="1" s="1"/>
  <c r="P97" i="1"/>
  <c r="Q97" i="1" s="1"/>
  <c r="P96" i="1"/>
  <c r="Q96" i="1" s="1"/>
  <c r="P95" i="1"/>
  <c r="Q95" i="1" s="1"/>
  <c r="P94" i="1"/>
  <c r="Q94" i="1" s="1"/>
  <c r="P93" i="1"/>
  <c r="Q93" i="1" s="1"/>
  <c r="P92" i="1"/>
  <c r="Q92" i="1" s="1"/>
  <c r="P91" i="1"/>
  <c r="Q91" i="1" s="1"/>
  <c r="P90" i="1"/>
  <c r="Q90" i="1" s="1"/>
  <c r="P89" i="1"/>
  <c r="Q89" i="1" s="1"/>
  <c r="P88" i="1"/>
  <c r="Q88" i="1" s="1"/>
  <c r="P87" i="1"/>
  <c r="Q87" i="1" s="1"/>
  <c r="P86" i="1"/>
  <c r="Q86" i="1" s="1"/>
  <c r="P85" i="1"/>
  <c r="Q85" i="1" s="1"/>
  <c r="P84" i="1"/>
  <c r="Q84" i="1" s="1"/>
  <c r="P83" i="1"/>
  <c r="Q83" i="1" s="1"/>
  <c r="P82" i="1"/>
  <c r="Q82" i="1" s="1"/>
  <c r="P81" i="1"/>
  <c r="Q81" i="1" s="1"/>
  <c r="P80" i="1"/>
  <c r="Q80" i="1" s="1"/>
  <c r="P79" i="1"/>
  <c r="Q79" i="1" s="1"/>
  <c r="P78" i="1"/>
  <c r="Q78" i="1" s="1"/>
  <c r="P77" i="1"/>
  <c r="Q77" i="1" s="1"/>
  <c r="P76" i="1"/>
  <c r="Q76" i="1" s="1"/>
  <c r="P75" i="1"/>
  <c r="Q75" i="1" s="1"/>
  <c r="P74" i="1"/>
  <c r="Q74" i="1" s="1"/>
  <c r="P73" i="1"/>
  <c r="Q73" i="1" s="1"/>
  <c r="P72" i="1"/>
  <c r="Q72" i="1" s="1"/>
  <c r="P71" i="1"/>
  <c r="Q71" i="1" s="1"/>
  <c r="P70" i="1"/>
  <c r="Q70" i="1" s="1"/>
  <c r="P69" i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B35" i="1"/>
  <c r="P34" i="1"/>
  <c r="Q34" i="1" s="1"/>
  <c r="B34" i="1"/>
  <c r="P33" i="1"/>
  <c r="Q33" i="1" s="1"/>
  <c r="Q32" i="1"/>
  <c r="P32" i="1"/>
  <c r="P31" i="1"/>
  <c r="Q31" i="1" s="1"/>
  <c r="P30" i="1"/>
  <c r="Q30" i="1" s="1"/>
  <c r="P29" i="1"/>
  <c r="Q29" i="1" s="1"/>
  <c r="Q28" i="1"/>
  <c r="P28" i="1"/>
  <c r="P27" i="1"/>
  <c r="Q27" i="1" s="1"/>
  <c r="P26" i="1"/>
  <c r="Q26" i="1" s="1"/>
  <c r="P25" i="1"/>
  <c r="Q25" i="1" s="1"/>
  <c r="Q24" i="1"/>
  <c r="P24" i="1"/>
  <c r="P23" i="1"/>
  <c r="Q23" i="1" s="1"/>
  <c r="P22" i="1"/>
  <c r="Q22" i="1" s="1"/>
  <c r="P21" i="1"/>
  <c r="Q21" i="1" s="1"/>
  <c r="Q20" i="1"/>
  <c r="P20" i="1"/>
  <c r="P19" i="1"/>
  <c r="Q19" i="1" s="1"/>
  <c r="P18" i="1"/>
  <c r="Q18" i="1" s="1"/>
  <c r="P17" i="1"/>
  <c r="Q17" i="1" s="1"/>
  <c r="Q16" i="1"/>
  <c r="P16" i="1"/>
  <c r="P15" i="1"/>
  <c r="Q15" i="1" s="1"/>
  <c r="P14" i="1"/>
  <c r="Q14" i="1" s="1"/>
  <c r="P13" i="1"/>
  <c r="Q13" i="1" s="1"/>
  <c r="Q12" i="1"/>
  <c r="P12" i="1"/>
  <c r="P11" i="1"/>
  <c r="Q11" i="1" s="1"/>
  <c r="P10" i="1"/>
  <c r="Q10" i="1" s="1"/>
  <c r="P9" i="1"/>
  <c r="Q9" i="1" s="1"/>
  <c r="B9" i="1"/>
  <c r="Q8" i="1"/>
  <c r="P8" i="1"/>
  <c r="B8" i="1"/>
  <c r="P7" i="1"/>
  <c r="Q7" i="1" s="1"/>
  <c r="B7" i="1"/>
  <c r="P6" i="1"/>
  <c r="Q6" i="1" s="1"/>
  <c r="B6" i="1"/>
  <c r="P5" i="1"/>
  <c r="Q5" i="1" s="1"/>
  <c r="B5" i="1"/>
  <c r="Q4" i="1"/>
  <c r="P4" i="1"/>
  <c r="B4" i="1"/>
  <c r="P3" i="1"/>
  <c r="Q3" i="1" s="1"/>
  <c r="Q158" i="1" s="1"/>
  <c r="B3" i="1"/>
</calcChain>
</file>

<file path=xl/sharedStrings.xml><?xml version="1.0" encoding="utf-8"?>
<sst xmlns="http://schemas.openxmlformats.org/spreadsheetml/2006/main" count="329" uniqueCount="76">
  <si>
    <t>Encarte A - Quantitativos Órgãos Participantes</t>
  </si>
  <si>
    <t xml:space="preserve">                   </t>
  </si>
  <si>
    <t>Item</t>
  </si>
  <si>
    <t>Descrição</t>
  </si>
  <si>
    <t>Unidade</t>
  </si>
  <si>
    <t>Preço médio</t>
  </si>
  <si>
    <t>Barbacena</t>
  </si>
  <si>
    <t>Bom Sucesso</t>
  </si>
  <si>
    <t>Cataguases</t>
  </si>
  <si>
    <t>Juiz de Fora</t>
  </si>
  <si>
    <t>Manhuaçu</t>
  </si>
  <si>
    <t>Muriaé</t>
  </si>
  <si>
    <t>São João Del Rei/MG</t>
  </si>
  <si>
    <t>UBÁ</t>
  </si>
  <si>
    <t>Reitoria</t>
  </si>
  <si>
    <t>Santos Dumont</t>
  </si>
  <si>
    <t>Total</t>
  </si>
  <si>
    <t>Preço Total</t>
  </si>
  <si>
    <t>Serviço de segurança para eventos: contratação de segurança uniformizado e, no caso de equipe, portando rádio comunicador.</t>
  </si>
  <si>
    <t>Diária de 8h</t>
  </si>
  <si>
    <t>Serviço de garçom: executado por profissional qualificado, com unhas limpas e curtas, traje adequado à função e com domínio da etiqueta apropriada ao tipo de evento.</t>
  </si>
  <si>
    <t>Recepcionista: profissional capacitado para receber, com gentileza, autoridades e demais participantes. Deverá ser dinâmico, ter habilidade em lidar com pessoas e agir com presteza, polidez e cortesia, sob qualquer circunstância; apresentar-se uniformizado(a) com roupa clássica, ter os cabelos presos e maquiagem leve (no caso do sexo feminino) ou estar adequadamente penteado e de barba feita ou aparada (no caso do sexo masculino), ser capacitado para atender as solicitações do palestrante/conferencista, autoridades convidadas, contratante e demais participantes.</t>
  </si>
  <si>
    <t>Serviço de mestre de cerimônias: executado por profissional capacitado e com prática comprovada, boa postura, desenvoltura adequada, presença de palco, boa dicção, voz adequada à apresentação de cerimonial, articulação e interpretação de possíveis improvisos no cerimonial.</t>
  </si>
  <si>
    <t>Serviço de cerimonialista: executado por profissional com experiência na atividade de cerimonialista, sob supervisão do contratante, com domínio das regras de etiqueta, capacitado(a) para: identificar, abordar adequadamente e conduzir autoridades e convidados VIP, elaborar e acompanhar a execução do cerimonial do evento, do protocolo, e da ordem de precedência; preparar mesa-diretora e nominatas; e administrar satisfatoriamente situações imprevistas. Deverá ter experiência no trato com autoridades e habilidade em lidar com pessoas.</t>
  </si>
  <si>
    <t>Serviço de organizador de eventos: executado por profissional com experiência na atividade de coordenação, sob a supervisão do contratante, responsável pela organização, execução do evento e coordenação dos profissionais envolvidos, protocolo cerimonial, entre outras incumbências inerentes ao planejamento, acompanhamento e desfecho do evento.</t>
  </si>
  <si>
    <t>Serviço de divulgação e distribuição de materiais: serviço de panfletagem e colagem de cartazes em locais estratégicos para divulgação dos processos seletivos da contratante.</t>
  </si>
  <si>
    <t>Brigadista - Profissional com qualificação técnica comprovada e capacitado para prestar serviços de segurança contra incêndio e pânico, devidamente uniformizado, munido de rádio e dos equipamentos necessários ao desempenho de suas funções.</t>
  </si>
  <si>
    <t>Estande de exposição: estrutura em perfil de alumínio, com base de 10cm, com testeira impressa em policromia, fechada em três laterais, com ponto lógico para acesso à internet, ponto elétrico e iluminação.</t>
  </si>
  <si>
    <t>Diária / m²</t>
  </si>
  <si>
    <t>Estande montado no sistema OCTANORM com 2,20m de altura e testeira.</t>
  </si>
  <si>
    <t>m²</t>
  </si>
  <si>
    <t>Carpete para pisos: carpete grafite, incluindo a instalação e retirada.</t>
  </si>
  <si>
    <t>Diária / Unidade</t>
  </si>
  <si>
    <t>Metro linear</t>
  </si>
  <si>
    <t>Locação de mesa retangular para autoridades. Mesa com respectivas toalhas para formação de mesas diretoras de diversos formatos.</t>
  </si>
  <si>
    <t>Locação de mesa: locação de mesa redonda plástica com toalha. Acompanham 4 cadeiras com fantasma.</t>
  </si>
  <si>
    <t>Decoração com malha: decoração utilizando malhas coloridas, com 5 painéis.</t>
  </si>
  <si>
    <t>Impressão em lona: impressão em lona para cenografia ou para comunicação visual 4x0 cores, com acabamento em ilhós ou bastão.</t>
  </si>
  <si>
    <r>
      <t xml:space="preserve">Estrutura em </t>
    </r>
    <r>
      <rPr>
        <i/>
        <sz val="10"/>
        <rFont val="Arial"/>
      </rPr>
      <t>Box Truss</t>
    </r>
    <r>
      <rPr>
        <sz val="10"/>
        <color rgb="FF000000"/>
        <rFont val="Arial"/>
      </rPr>
      <t xml:space="preserve">: estrutura em </t>
    </r>
    <r>
      <rPr>
        <i/>
        <sz val="10"/>
        <rFont val="Arial"/>
      </rPr>
      <t xml:space="preserve">box truss </t>
    </r>
    <r>
      <rPr>
        <sz val="10"/>
        <color rgb="FF000000"/>
        <rFont val="Arial"/>
      </rPr>
      <t>Q30.</t>
    </r>
  </si>
  <si>
    <t>m</t>
  </si>
  <si>
    <t>Serviço de locação de beca - Locação de becas para formandos e membros da mesa, para atender às Colações de Grau, sendo o corpo da beca em microfibra importada, cor preta, com capa na altura dos cotovelos, fixa na gola e acabamento em renda preta nas beiradas, fechamento por botões invisíveis e dois botões cobertos na altura do peito. Jabór em renda branca, com acabamento em fitilho preto, devendo o mesmo ser amarrado por debaixo da capa. Cordão de São Francisco, confeccionado em cordão retorcido preto, que deverá ser colocado sobre o jabour e preso nos botões. Faixa em cetim, com duas pontas, sendo a parte inferior maior e a superior menor, com fechamento em alfinete de segurança, nas cores dos cursos (conforme relação a ser fornecida pela CONTRATANTE no ato da solicitação) e capêlo com regulagem e acabamento em renda branca, pingente de linha fixo do lado esquerdo (capelo sem retorno)</t>
  </si>
  <si>
    <t>Canudos (tubos) revestidos com camurça na cor azul, para guarda dos certificados a serem entregues aos concluintes.</t>
  </si>
  <si>
    <t>peça</t>
  </si>
  <si>
    <t>Locação de auditório com capacidade entre 500 a 1000 lugares - Auditório com capacidade entre 500 a 1000 pessoas sentadas confortavelmente em poltronas com assento e encosto em excelente estado de conservação; mínimo de uma porta para saída e uma de entrada; saída de emergência; banheiros masculino e feminino;  ambiente climatizado; local arejado e com boa iluminação;  palco ou tablado com mesa diretora para no mínimo 10 pessoas; escada ou rampa de acesso ao palco; tomadas elétricas para atender equipamentos de som e iluminação; mínimo de duas salas para apoio  climatizadas, com mesas e cadeiras de acordo com orientação e necessidade da CONTRATANTE; sala vip climatizada com mesa de apoio para coffee break, cadeiras/poltronas de acordo com orientação e necessidade da CONTRATANTE; local para o coffee break de encerramento; ponto lógico de internet ou ponto de acesso sem fio à internet. Em caso de falta de energia elétrica, a CONTRATADA é responsável pelo fornecimento de gerador de energia para atender o evento.</t>
  </si>
  <si>
    <t>Diária</t>
  </si>
  <si>
    <t xml:space="preserve">Diária </t>
  </si>
  <si>
    <t>Diária/unidade</t>
  </si>
  <si>
    <t>metro linear</t>
  </si>
  <si>
    <t>diária/unidade</t>
  </si>
  <si>
    <t>unidade</t>
  </si>
  <si>
    <t>Diária/Unidade</t>
  </si>
  <si>
    <t>Locação de auditório com capacidade entre 500 a 1000 lugares - Auditório com capacidade entre 500 a 1000 pessoas sentadas confortavelmente em poltronas com assento e encosto em excelente estado de conservação; mínimo de uma porta para saída e uma de entrada; saída de emergência; banheiros masculino e feminino; ambiente climatizado; local arejado e com boa iluminação; palco ou tablado com mesa diretora para no mínimo 10 pessoas; escada ou rampa de acesso ao palco; tomadas elétricas para atender equipamentos de som e iluminação; mínimo de duas salas para apoio climatizadas, com mesas e cadeiras de acordo com orientação e necessidade da CONTRATANTE; sala vip climatizada com mesa de apoio para coffee break, cadeiras/poltronas de acordo com orientação e necessidade da CONTRATANTE; local para o coffee break de encerramento; ponto lógico de internet ou ponto de acesso sem fio à internet. Em caso de falta de energia elétrica, a CONTRATADA é responsável pelo fornecimento de gerador de energia para atender o evento.</t>
  </si>
  <si>
    <t>-</t>
  </si>
  <si>
    <t>Diária/m²</t>
  </si>
  <si>
    <t>Serviço de garçom: executado por profissional qualificado, com unhas limpas e curtas, traje adequadoà função e com domínio da etiqueta apropriada ao tipo de evento.</t>
  </si>
  <si>
    <t>Estrutura em Box Truss: estrutura em box truss Q30.</t>
  </si>
  <si>
    <t>Locação de Toalha de mesa: branca ou colorida, conforme especificação da contratante, para a mesa diretora, limpa e passada; sem manchas, rasgos, furos ou costuras se desfazendo.</t>
  </si>
  <si>
    <t>Locação de Cadeira de ferro - Cadeira de ferro sem braço; pintura epóxi preta; assento com estofamento em corino com madeira e espuma D-28; 100x40x40cm (Altura x Comprimento x profundidade); peso 3,5 Kg.</t>
  </si>
  <si>
    <t>Locação de Rádio Comunicador para Eventos: rádio comunicador walk talk com fones de ouvido para comunicação da equipe durante os eventos institucionais.</t>
  </si>
  <si>
    <t>Locação de balcão de credenciamento: com prateleiras, testeira com iluminação e banco para duas recepcionistas.</t>
  </si>
  <si>
    <t>Locação de toalha de mesa: branca ou colorida, conforme especificação da contratante, para a mesa diretora, limpa e passada; sem manchas, rasgos, furos ou costuras se desfazendo.</t>
  </si>
  <si>
    <t>Locação de bandeira com mastro: mastros com bandeiras do Brasil, dos Estados, do Distrito Federal ou de países, no tamanho oficial, com lança e base.</t>
  </si>
  <si>
    <t>Locação de tablado: tablado confeccionado em madeira, revestido em tecido na cor preta.</t>
  </si>
  <si>
    <t>Locação de Cordão de isolamento: cordão de isolamento com torretas cromadas, com cordão de isolamento retrátil</t>
  </si>
  <si>
    <t>Locação de Púlpito: púlpito em madeira ou acrílico, com suporte para microfone e água.</t>
  </si>
  <si>
    <t>Locação de Bandeira com mastro: mastros com bandeiras do Brasil, dos Estados, do Distrito Federal ou de países, no tamanho oficial, com lança e base.</t>
  </si>
  <si>
    <t>Locação de Cadeira com capa: cadeira plástica (tipo sem braço) com capa branca</t>
  </si>
  <si>
    <t>Locação de Cadeira estofada sem braços</t>
  </si>
  <si>
    <t>Locação de Tablado: tablado confeccionado em madeira, revestido em tecido na cor preta.</t>
  </si>
  <si>
    <t>Locação de Balcão de credenciamento: com prateleiras, testeira com iluminação e banco para duas recepcionistas.</t>
  </si>
  <si>
    <t>Locação de Forração/ cortinado em tecido - Tecido destinado à forração de ambientes para eventos (cor a definir); incluso instalação, de acordo com a orientação da CONTRATANTE.</t>
  </si>
  <si>
    <t>Locação de Tenda: cobertura de lona branca, para instalação em área externa.</t>
  </si>
  <si>
    <t>Locação de Decoração com malha: decoração utilizando malhas coloridas, com 5 painéis.</t>
  </si>
  <si>
    <t>Locação de Praticável - Praticável, tipo plataforma, metálico, pantográfico ou telescópico, unidades com medida aproximada de 2 x 1m, altura com regulagem de 20cm a 1m, tampo em compensado resistente, liso ou com revestimento em carpete ou similar. Medidas do palco e cores de carpete a serem submetidas à aprovação do CONTRATANTE.</t>
  </si>
  <si>
    <t>Locação de Palco convencional, com estrutura tubular tipo andaime: piso com altura do chão regulável entre 1,00 e 1,50m de altura; largura: 7,00m; fundo: 5,00m, escada com corrimão; guarda copo no fundo e laterais; cobertura em telha galvenizada; fechamento lateral e fundo em TNT preto.</t>
  </si>
  <si>
    <t>Locação de Forração/cortinado em tecido - Tecido destinado à forração de ambientes para eventos (cor a definir); incluso instalação, de acordo com a orientação da CONTRATANTE.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</si>
</sst>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* #,##0.00_-;\-&quot;R$&quot;* #,##0.00_-;_-&quot;R$&quot;* &quot;-&quot;??_-;_-@_-"/>
    <numFmt numFmtId="164" formatCode="[$R$ -416]#,##0.00"/>
  </numFmts>
  <fonts count="17" x14ac:knownFonts="1">
    <font>
      <sz val="10"/>
      <color rgb="FF000000"/>
      <name val="Arial"/>
    </font>
    <font>
      <b/>
      <sz val="10"/>
      <color theme="1"/>
      <name val="Arial"/>
    </font>
    <font>
      <b/>
      <sz val="10"/>
      <color theme="1"/>
      <name val="Arial"/>
    </font>
    <font>
      <b/>
      <sz val="8"/>
      <color theme="1"/>
      <name val="Arial"/>
    </font>
    <font>
      <sz val="10"/>
      <color theme="1"/>
      <name val="Arial"/>
    </font>
    <font>
      <sz val="12"/>
      <color rgb="FF222222"/>
      <name val="Arial"/>
    </font>
    <font>
      <sz val="10"/>
      <color theme="1"/>
      <name val="Arial"/>
    </font>
    <font>
      <sz val="8"/>
      <color theme="1"/>
      <name val="Arial"/>
    </font>
    <font>
      <sz val="10"/>
      <name val="Arial"/>
    </font>
    <font>
      <sz val="10"/>
      <color rgb="FF000000"/>
      <name val="Calibri"/>
    </font>
    <font>
      <b/>
      <sz val="10"/>
      <color rgb="FF000000"/>
      <name val="Arial"/>
    </font>
    <font>
      <sz val="8"/>
      <name val="Arial"/>
    </font>
    <font>
      <sz val="10"/>
      <name val="Arial"/>
    </font>
    <font>
      <sz val="10"/>
      <color rgb="FF000000"/>
      <name val="Arial"/>
    </font>
    <font>
      <sz val="11"/>
      <color rgb="FF222222"/>
      <name val="Arial"/>
    </font>
    <font>
      <sz val="11"/>
      <color rgb="FF000000"/>
      <name val="Arial"/>
    </font>
    <font>
      <i/>
      <sz val="10"/>
      <name val="Arial"/>
    </font>
  </fonts>
  <fills count="1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E6B8AF"/>
        <bgColor rgb="FFE6B8AF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FF00FF"/>
        <bgColor rgb="FFFF00FF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B7B7B7"/>
        <bgColor rgb="FFB7B7B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67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1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1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164" fontId="6" fillId="0" borderId="1" xfId="0" applyNumberFormat="1" applyFont="1" applyBorder="1"/>
    <xf numFmtId="0" fontId="0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8" fillId="14" borderId="1" xfId="0" applyFont="1" applyFill="1" applyBorder="1" applyAlignment="1">
      <alignment vertical="center" wrapText="1"/>
    </xf>
    <xf numFmtId="0" fontId="9" fillId="14" borderId="1" xfId="0" applyFont="1" applyFill="1" applyBorder="1" applyAlignment="1">
      <alignment horizontal="right"/>
    </xf>
    <xf numFmtId="0" fontId="0" fillId="14" borderId="1" xfId="0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4" fillId="15" borderId="1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3" fillId="13" borderId="1" xfId="0" applyFont="1" applyFill="1" applyBorder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6" fillId="0" borderId="1" xfId="0" applyFont="1" applyBorder="1"/>
    <xf numFmtId="0" fontId="13" fillId="14" borderId="1" xfId="0" applyFont="1" applyFill="1" applyBorder="1" applyAlignment="1">
      <alignment horizontal="left" wrapText="1"/>
    </xf>
    <xf numFmtId="0" fontId="13" fillId="16" borderId="1" xfId="0" applyFont="1" applyFill="1" applyBorder="1" applyAlignment="1">
      <alignment horizontal="center"/>
    </xf>
    <xf numFmtId="0" fontId="13" fillId="15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0" fillId="0" borderId="1" xfId="0" applyFont="1" applyBorder="1" applyAlignment="1"/>
    <xf numFmtId="0" fontId="13" fillId="15" borderId="1" xfId="0" applyFont="1" applyFill="1" applyBorder="1" applyAlignment="1">
      <alignment horizontal="center"/>
    </xf>
    <xf numFmtId="0" fontId="15" fillId="0" borderId="1" xfId="0" applyFont="1" applyBorder="1" applyAlignment="1"/>
    <xf numFmtId="0" fontId="7" fillId="0" borderId="1" xfId="0" applyFont="1" applyBorder="1"/>
    <xf numFmtId="44" fontId="8" fillId="14" borderId="1" xfId="1" applyFont="1" applyFill="1" applyBorder="1" applyAlignment="1">
      <alignment horizontal="center"/>
    </xf>
    <xf numFmtId="44" fontId="0" fillId="14" borderId="1" xfId="1" applyFont="1" applyFill="1" applyBorder="1" applyAlignment="1">
      <alignment horizontal="center"/>
    </xf>
    <xf numFmtId="44" fontId="6" fillId="0" borderId="1" xfId="1" applyFont="1" applyBorder="1" applyAlignment="1">
      <alignment horizontal="center"/>
    </xf>
    <xf numFmtId="44" fontId="12" fillId="14" borderId="1" xfId="1" applyFont="1" applyFill="1" applyBorder="1" applyAlignment="1">
      <alignment horizontal="center"/>
    </xf>
    <xf numFmtId="44" fontId="13" fillId="0" borderId="1" xfId="1" applyFont="1" applyBorder="1" applyAlignment="1">
      <alignment horizontal="center"/>
    </xf>
    <xf numFmtId="44" fontId="13" fillId="14" borderId="1" xfId="1" applyFont="1" applyFill="1" applyBorder="1" applyAlignment="1">
      <alignment horizontal="center"/>
    </xf>
    <xf numFmtId="44" fontId="6" fillId="0" borderId="1" xfId="1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</cellXfs>
  <cellStyles count="2">
    <cellStyle name="Moeda" xfId="1" builtinId="4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Q956"/>
  <sheetViews>
    <sheetView tabSelected="1" topLeftCell="A149" workbookViewId="0">
      <selection activeCell="C91" sqref="C91"/>
    </sheetView>
  </sheetViews>
  <sheetFormatPr defaultColWidth="14.42578125" defaultRowHeight="15.75" customHeight="1" outlineLevelRow="2" x14ac:dyDescent="0.2"/>
  <cols>
    <col min="1" max="1" width="9.7109375" customWidth="1"/>
    <col min="2" max="2" width="6.5703125" customWidth="1"/>
    <col min="3" max="3" width="69.7109375" customWidth="1"/>
    <col min="4" max="4" width="12.140625" customWidth="1"/>
    <col min="15" max="15" width="14.85546875" customWidth="1"/>
  </cols>
  <sheetData>
    <row r="1" spans="1:17" ht="42.75" hidden="1" customHeight="1" outlineLevel="2" x14ac:dyDescent="0.2">
      <c r="A1" s="1"/>
      <c r="B1" s="1"/>
      <c r="C1" s="2" t="s">
        <v>0</v>
      </c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42.75" customHeight="1" collapsed="1" x14ac:dyDescent="0.2">
      <c r="A2" s="14" t="s">
        <v>1</v>
      </c>
      <c r="B2" s="15" t="s">
        <v>2</v>
      </c>
      <c r="C2" s="16" t="s">
        <v>3</v>
      </c>
      <c r="D2" s="17" t="s">
        <v>4</v>
      </c>
      <c r="E2" s="18" t="s">
        <v>5</v>
      </c>
      <c r="F2" s="19" t="s">
        <v>6</v>
      </c>
      <c r="G2" s="20" t="s">
        <v>7</v>
      </c>
      <c r="H2" s="21" t="s">
        <v>8</v>
      </c>
      <c r="I2" s="22" t="s">
        <v>9</v>
      </c>
      <c r="J2" s="23" t="s">
        <v>10</v>
      </c>
      <c r="K2" s="24" t="s">
        <v>11</v>
      </c>
      <c r="L2" s="25" t="s">
        <v>12</v>
      </c>
      <c r="M2" s="25" t="s">
        <v>13</v>
      </c>
      <c r="N2" s="26" t="s">
        <v>14</v>
      </c>
      <c r="O2" s="27" t="s">
        <v>15</v>
      </c>
      <c r="P2" s="28" t="s">
        <v>16</v>
      </c>
      <c r="Q2" s="28" t="s">
        <v>17</v>
      </c>
    </row>
    <row r="3" spans="1:17" ht="39.75" customHeight="1" x14ac:dyDescent="0.2">
      <c r="A3" s="29">
        <v>1</v>
      </c>
      <c r="B3" s="30">
        <f t="shared" ref="B3:B35" si="0">ROW(A1)</f>
        <v>1</v>
      </c>
      <c r="C3" s="31" t="s">
        <v>18</v>
      </c>
      <c r="D3" s="8" t="s">
        <v>19</v>
      </c>
      <c r="E3" s="56">
        <v>235.14</v>
      </c>
      <c r="F3" s="9"/>
      <c r="G3" s="32"/>
      <c r="H3" s="33"/>
      <c r="I3" s="9">
        <v>80</v>
      </c>
      <c r="J3" s="33"/>
      <c r="K3" s="32"/>
      <c r="L3" s="32"/>
      <c r="M3" s="32"/>
      <c r="N3" s="32">
        <v>2</v>
      </c>
      <c r="O3" s="9"/>
      <c r="P3" s="9">
        <f t="shared" ref="P3:P157" si="1">SUM(F3:O3)</f>
        <v>82</v>
      </c>
      <c r="Q3" s="62">
        <f t="shared" ref="Q3:Q157" si="2">SUM(E3*P3)</f>
        <v>19281.48</v>
      </c>
    </row>
    <row r="4" spans="1:17" ht="48.75" customHeight="1" x14ac:dyDescent="0.2">
      <c r="A4" s="35"/>
      <c r="B4" s="30">
        <f t="shared" si="0"/>
        <v>2</v>
      </c>
      <c r="C4" s="31" t="s">
        <v>20</v>
      </c>
      <c r="D4" s="8" t="s">
        <v>19</v>
      </c>
      <c r="E4" s="56">
        <v>156.33000000000001</v>
      </c>
      <c r="F4" s="9"/>
      <c r="G4" s="32"/>
      <c r="H4" s="33"/>
      <c r="I4" s="9">
        <v>80</v>
      </c>
      <c r="J4" s="33"/>
      <c r="K4" s="32"/>
      <c r="L4" s="32"/>
      <c r="M4" s="32"/>
      <c r="N4" s="32">
        <v>2</v>
      </c>
      <c r="O4" s="9"/>
      <c r="P4" s="9">
        <f t="shared" si="1"/>
        <v>82</v>
      </c>
      <c r="Q4" s="62">
        <f t="shared" si="2"/>
        <v>12819.060000000001</v>
      </c>
    </row>
    <row r="5" spans="1:17" ht="123" customHeight="1" x14ac:dyDescent="0.2">
      <c r="A5" s="35"/>
      <c r="B5" s="30">
        <f t="shared" si="0"/>
        <v>3</v>
      </c>
      <c r="C5" s="31" t="s">
        <v>21</v>
      </c>
      <c r="D5" s="8" t="s">
        <v>19</v>
      </c>
      <c r="E5" s="56">
        <v>216.58</v>
      </c>
      <c r="F5" s="9"/>
      <c r="G5" s="32"/>
      <c r="H5" s="33"/>
      <c r="I5" s="9">
        <v>80</v>
      </c>
      <c r="J5" s="33"/>
      <c r="K5" s="32"/>
      <c r="L5" s="32"/>
      <c r="M5" s="32"/>
      <c r="N5" s="32">
        <v>6</v>
      </c>
      <c r="O5" s="9"/>
      <c r="P5" s="9">
        <f t="shared" si="1"/>
        <v>86</v>
      </c>
      <c r="Q5" s="62">
        <f t="shared" si="2"/>
        <v>18625.88</v>
      </c>
    </row>
    <row r="6" spans="1:17" ht="66" customHeight="1" x14ac:dyDescent="0.2">
      <c r="A6" s="35"/>
      <c r="B6" s="30">
        <f t="shared" si="0"/>
        <v>4</v>
      </c>
      <c r="C6" s="31" t="s">
        <v>22</v>
      </c>
      <c r="D6" s="8" t="s">
        <v>19</v>
      </c>
      <c r="E6" s="56">
        <v>386.67</v>
      </c>
      <c r="F6" s="9"/>
      <c r="G6" s="32"/>
      <c r="H6" s="33"/>
      <c r="I6" s="9">
        <v>30</v>
      </c>
      <c r="J6" s="36"/>
      <c r="K6" s="32"/>
      <c r="L6" s="32"/>
      <c r="M6" s="32"/>
      <c r="N6" s="32">
        <v>6</v>
      </c>
      <c r="O6" s="9"/>
      <c r="P6" s="9">
        <f t="shared" si="1"/>
        <v>36</v>
      </c>
      <c r="Q6" s="62">
        <f t="shared" si="2"/>
        <v>13920.12</v>
      </c>
    </row>
    <row r="7" spans="1:17" ht="112.5" customHeight="1" x14ac:dyDescent="0.2">
      <c r="A7" s="35"/>
      <c r="B7" s="30">
        <f t="shared" si="0"/>
        <v>5</v>
      </c>
      <c r="C7" s="31" t="s">
        <v>23</v>
      </c>
      <c r="D7" s="8" t="s">
        <v>19</v>
      </c>
      <c r="E7" s="56">
        <v>171.83</v>
      </c>
      <c r="F7" s="9"/>
      <c r="G7" s="32"/>
      <c r="H7" s="33"/>
      <c r="I7" s="9">
        <v>30</v>
      </c>
      <c r="J7" s="33"/>
      <c r="K7" s="32"/>
      <c r="L7" s="32"/>
      <c r="M7" s="32"/>
      <c r="N7" s="32">
        <v>6</v>
      </c>
      <c r="O7" s="9"/>
      <c r="P7" s="9">
        <f t="shared" si="1"/>
        <v>36</v>
      </c>
      <c r="Q7" s="62">
        <f t="shared" si="2"/>
        <v>6185.88</v>
      </c>
    </row>
    <row r="8" spans="1:17" ht="77.25" customHeight="1" x14ac:dyDescent="0.2">
      <c r="A8" s="35"/>
      <c r="B8" s="30">
        <f t="shared" si="0"/>
        <v>6</v>
      </c>
      <c r="C8" s="31" t="s">
        <v>24</v>
      </c>
      <c r="D8" s="8" t="s">
        <v>19</v>
      </c>
      <c r="E8" s="56">
        <v>846.66</v>
      </c>
      <c r="F8" s="9"/>
      <c r="G8" s="32"/>
      <c r="H8" s="33"/>
      <c r="I8" s="9">
        <v>30</v>
      </c>
      <c r="J8" s="33"/>
      <c r="K8" s="32"/>
      <c r="L8" s="32"/>
      <c r="M8" s="32"/>
      <c r="N8" s="32">
        <v>4</v>
      </c>
      <c r="O8" s="9"/>
      <c r="P8" s="9">
        <f t="shared" si="1"/>
        <v>34</v>
      </c>
      <c r="Q8" s="62">
        <f t="shared" si="2"/>
        <v>28786.44</v>
      </c>
    </row>
    <row r="9" spans="1:17" ht="48" customHeight="1" x14ac:dyDescent="0.2">
      <c r="A9" s="35"/>
      <c r="B9" s="30">
        <f t="shared" si="0"/>
        <v>7</v>
      </c>
      <c r="C9" s="31" t="s">
        <v>25</v>
      </c>
      <c r="D9" s="8" t="s">
        <v>19</v>
      </c>
      <c r="E9" s="56">
        <v>343.33</v>
      </c>
      <c r="F9" s="9"/>
      <c r="G9" s="32"/>
      <c r="H9" s="33"/>
      <c r="I9" s="9">
        <v>200</v>
      </c>
      <c r="J9" s="36"/>
      <c r="K9" s="32"/>
      <c r="L9" s="32"/>
      <c r="M9" s="32"/>
      <c r="N9" s="32">
        <v>4</v>
      </c>
      <c r="O9" s="9"/>
      <c r="P9" s="9">
        <f t="shared" si="1"/>
        <v>204</v>
      </c>
      <c r="Q9" s="62">
        <f t="shared" si="2"/>
        <v>70039.319999999992</v>
      </c>
    </row>
    <row r="10" spans="1:17" ht="63" customHeight="1" x14ac:dyDescent="0.2">
      <c r="A10" s="35"/>
      <c r="B10" s="30">
        <v>31</v>
      </c>
      <c r="C10" s="37" t="s">
        <v>26</v>
      </c>
      <c r="D10" s="10" t="s">
        <v>19</v>
      </c>
      <c r="E10" s="56">
        <v>136.69999999999999</v>
      </c>
      <c r="F10" s="11"/>
      <c r="G10" s="38"/>
      <c r="H10" s="39"/>
      <c r="I10" s="11">
        <v>15</v>
      </c>
      <c r="J10" s="39"/>
      <c r="K10" s="38"/>
      <c r="L10" s="38"/>
      <c r="M10" s="38"/>
      <c r="N10" s="38">
        <v>2</v>
      </c>
      <c r="O10" s="11"/>
      <c r="P10" s="40">
        <f t="shared" si="1"/>
        <v>17</v>
      </c>
      <c r="Q10" s="62">
        <f t="shared" si="2"/>
        <v>2323.8999999999996</v>
      </c>
    </row>
    <row r="11" spans="1:17" ht="53.25" customHeight="1" x14ac:dyDescent="0.2">
      <c r="A11" s="41">
        <v>2</v>
      </c>
      <c r="B11" s="30">
        <v>8</v>
      </c>
      <c r="C11" s="31" t="s">
        <v>27</v>
      </c>
      <c r="D11" s="8" t="s">
        <v>28</v>
      </c>
      <c r="E11" s="56">
        <v>58.33</v>
      </c>
      <c r="F11" s="9"/>
      <c r="G11" s="32"/>
      <c r="H11" s="33"/>
      <c r="I11" s="9">
        <v>180</v>
      </c>
      <c r="J11" s="33"/>
      <c r="K11" s="32"/>
      <c r="L11" s="32"/>
      <c r="M11" s="32"/>
      <c r="N11" s="32">
        <v>12</v>
      </c>
      <c r="O11" s="9"/>
      <c r="P11" s="9">
        <f t="shared" si="1"/>
        <v>192</v>
      </c>
      <c r="Q11" s="62">
        <f t="shared" si="2"/>
        <v>11199.36</v>
      </c>
    </row>
    <row r="12" spans="1:17" ht="25.5" customHeight="1" x14ac:dyDescent="0.2">
      <c r="A12" s="35"/>
      <c r="B12" s="30">
        <v>9</v>
      </c>
      <c r="C12" s="31" t="s">
        <v>29</v>
      </c>
      <c r="D12" s="8" t="s">
        <v>28</v>
      </c>
      <c r="E12" s="56">
        <v>108.22</v>
      </c>
      <c r="F12" s="9"/>
      <c r="G12" s="32"/>
      <c r="H12" s="33"/>
      <c r="I12" s="9">
        <v>200</v>
      </c>
      <c r="J12" s="33"/>
      <c r="K12" s="32"/>
      <c r="L12" s="32"/>
      <c r="M12" s="32"/>
      <c r="N12" s="32">
        <v>6</v>
      </c>
      <c r="O12" s="9"/>
      <c r="P12" s="9">
        <f t="shared" si="1"/>
        <v>206</v>
      </c>
      <c r="Q12" s="62">
        <f t="shared" si="2"/>
        <v>22293.32</v>
      </c>
    </row>
    <row r="13" spans="1:17" ht="27" customHeight="1" x14ac:dyDescent="0.2">
      <c r="A13" s="35"/>
      <c r="B13" s="30">
        <v>10</v>
      </c>
      <c r="C13" s="63" t="s">
        <v>71</v>
      </c>
      <c r="D13" s="8" t="s">
        <v>30</v>
      </c>
      <c r="E13" s="56">
        <v>15</v>
      </c>
      <c r="F13" s="9"/>
      <c r="G13" s="32"/>
      <c r="H13" s="33"/>
      <c r="I13" s="9">
        <v>300</v>
      </c>
      <c r="J13" s="33"/>
      <c r="K13" s="32"/>
      <c r="L13" s="32"/>
      <c r="M13" s="32"/>
      <c r="N13" s="32">
        <v>10</v>
      </c>
      <c r="O13" s="9"/>
      <c r="P13" s="9">
        <f t="shared" si="1"/>
        <v>310</v>
      </c>
      <c r="Q13" s="62">
        <f t="shared" si="2"/>
        <v>4650</v>
      </c>
    </row>
    <row r="14" spans="1:17" ht="68.25" customHeight="1" x14ac:dyDescent="0.2">
      <c r="A14" s="35"/>
      <c r="B14" s="30">
        <v>11</v>
      </c>
      <c r="C14" s="63" t="s">
        <v>74</v>
      </c>
      <c r="D14" s="8" t="s">
        <v>4</v>
      </c>
      <c r="E14" s="56">
        <v>1390.35</v>
      </c>
      <c r="F14" s="9"/>
      <c r="G14" s="32"/>
      <c r="H14" s="33"/>
      <c r="I14" s="9">
        <v>10</v>
      </c>
      <c r="J14" s="33"/>
      <c r="K14" s="32"/>
      <c r="L14" s="32"/>
      <c r="M14" s="32"/>
      <c r="N14" s="32">
        <v>0</v>
      </c>
      <c r="O14" s="9"/>
      <c r="P14" s="9">
        <f t="shared" si="1"/>
        <v>10</v>
      </c>
      <c r="Q14" s="62">
        <f t="shared" si="2"/>
        <v>13903.5</v>
      </c>
    </row>
    <row r="15" spans="1:17" ht="27.75" customHeight="1" x14ac:dyDescent="0.2">
      <c r="A15" s="42">
        <v>3</v>
      </c>
      <c r="B15" s="30">
        <v>12</v>
      </c>
      <c r="C15" s="31" t="s">
        <v>31</v>
      </c>
      <c r="D15" s="8" t="s">
        <v>30</v>
      </c>
      <c r="E15" s="57">
        <v>23.67</v>
      </c>
      <c r="F15" s="9"/>
      <c r="G15" s="32"/>
      <c r="H15" s="33"/>
      <c r="I15" s="9">
        <v>400</v>
      </c>
      <c r="J15" s="33"/>
      <c r="K15" s="32"/>
      <c r="L15" s="32"/>
      <c r="M15" s="32"/>
      <c r="N15" s="32">
        <v>0</v>
      </c>
      <c r="O15" s="9"/>
      <c r="P15" s="9">
        <f t="shared" si="1"/>
        <v>400</v>
      </c>
      <c r="Q15" s="62">
        <f t="shared" si="2"/>
        <v>9468</v>
      </c>
    </row>
    <row r="16" spans="1:17" ht="24" customHeight="1" x14ac:dyDescent="0.2">
      <c r="A16" s="35"/>
      <c r="B16" s="30">
        <v>13</v>
      </c>
      <c r="C16" s="63" t="s">
        <v>62</v>
      </c>
      <c r="D16" s="8" t="s">
        <v>30</v>
      </c>
      <c r="E16" s="56">
        <v>26.26</v>
      </c>
      <c r="F16" s="9"/>
      <c r="G16" s="32"/>
      <c r="H16" s="33"/>
      <c r="I16" s="9">
        <v>200</v>
      </c>
      <c r="J16" s="36"/>
      <c r="K16" s="32"/>
      <c r="L16" s="32"/>
      <c r="M16" s="32"/>
      <c r="N16" s="32">
        <v>0</v>
      </c>
      <c r="O16" s="9"/>
      <c r="P16" s="9">
        <f t="shared" si="1"/>
        <v>200</v>
      </c>
      <c r="Q16" s="62">
        <f t="shared" si="2"/>
        <v>5252</v>
      </c>
    </row>
    <row r="17" spans="1:17" ht="35.25" customHeight="1" x14ac:dyDescent="0.2">
      <c r="A17" s="35"/>
      <c r="B17" s="30">
        <v>14</v>
      </c>
      <c r="C17" s="63" t="s">
        <v>59</v>
      </c>
      <c r="D17" s="8" t="s">
        <v>32</v>
      </c>
      <c r="E17" s="56">
        <v>1825.74</v>
      </c>
      <c r="F17" s="9"/>
      <c r="G17" s="32"/>
      <c r="H17" s="33"/>
      <c r="I17" s="9">
        <v>30</v>
      </c>
      <c r="J17" s="36"/>
      <c r="K17" s="32"/>
      <c r="L17" s="32"/>
      <c r="M17" s="32"/>
      <c r="N17" s="32">
        <v>5</v>
      </c>
      <c r="O17" s="9"/>
      <c r="P17" s="9">
        <f t="shared" si="1"/>
        <v>35</v>
      </c>
      <c r="Q17" s="62">
        <f t="shared" si="2"/>
        <v>63900.9</v>
      </c>
    </row>
    <row r="18" spans="1:17" ht="36.75" customHeight="1" x14ac:dyDescent="0.2">
      <c r="A18" s="35"/>
      <c r="B18" s="30">
        <v>15</v>
      </c>
      <c r="C18" s="63" t="s">
        <v>63</v>
      </c>
      <c r="D18" s="8" t="s">
        <v>33</v>
      </c>
      <c r="E18" s="56">
        <v>41</v>
      </c>
      <c r="F18" s="9"/>
      <c r="G18" s="32"/>
      <c r="H18" s="33"/>
      <c r="I18" s="9">
        <v>600</v>
      </c>
      <c r="J18" s="33"/>
      <c r="K18" s="32"/>
      <c r="L18" s="32"/>
      <c r="M18" s="32"/>
      <c r="N18" s="32">
        <v>0</v>
      </c>
      <c r="O18" s="9"/>
      <c r="P18" s="9">
        <f t="shared" si="1"/>
        <v>600</v>
      </c>
      <c r="Q18" s="62">
        <f t="shared" si="2"/>
        <v>24600</v>
      </c>
    </row>
    <row r="19" spans="1:17" ht="36" customHeight="1" x14ac:dyDescent="0.2">
      <c r="A19" s="35"/>
      <c r="B19" s="30">
        <v>16</v>
      </c>
      <c r="C19" s="31" t="s">
        <v>34</v>
      </c>
      <c r="D19" s="8" t="s">
        <v>30</v>
      </c>
      <c r="E19" s="56">
        <v>28.33</v>
      </c>
      <c r="F19" s="9"/>
      <c r="G19" s="32"/>
      <c r="H19" s="33"/>
      <c r="I19" s="9">
        <v>120</v>
      </c>
      <c r="J19" s="33"/>
      <c r="K19" s="32"/>
      <c r="L19" s="32"/>
      <c r="M19" s="32"/>
      <c r="N19" s="32">
        <v>6</v>
      </c>
      <c r="O19" s="9"/>
      <c r="P19" s="9">
        <f t="shared" si="1"/>
        <v>126</v>
      </c>
      <c r="Q19" s="62">
        <f t="shared" si="2"/>
        <v>3569.58</v>
      </c>
    </row>
    <row r="20" spans="1:17" ht="38.25" customHeight="1" x14ac:dyDescent="0.2">
      <c r="A20" s="35"/>
      <c r="B20" s="30">
        <v>17</v>
      </c>
      <c r="C20" s="31" t="s">
        <v>35</v>
      </c>
      <c r="D20" s="8" t="s">
        <v>32</v>
      </c>
      <c r="E20" s="56">
        <v>29.33</v>
      </c>
      <c r="F20" s="9"/>
      <c r="G20" s="32"/>
      <c r="H20" s="33"/>
      <c r="I20" s="9">
        <v>500</v>
      </c>
      <c r="J20" s="33"/>
      <c r="K20" s="32"/>
      <c r="L20" s="32"/>
      <c r="M20" s="32"/>
      <c r="N20" s="32">
        <v>0</v>
      </c>
      <c r="O20" s="9"/>
      <c r="P20" s="9">
        <f t="shared" si="1"/>
        <v>500</v>
      </c>
      <c r="Q20" s="62">
        <f t="shared" si="2"/>
        <v>14665</v>
      </c>
    </row>
    <row r="21" spans="1:17" ht="26.25" customHeight="1" x14ac:dyDescent="0.2">
      <c r="A21" s="35"/>
      <c r="B21" s="30">
        <v>18</v>
      </c>
      <c r="C21" s="63" t="s">
        <v>64</v>
      </c>
      <c r="D21" s="8" t="s">
        <v>32</v>
      </c>
      <c r="E21" s="56">
        <v>143.25</v>
      </c>
      <c r="F21" s="9"/>
      <c r="G21" s="32"/>
      <c r="H21" s="33"/>
      <c r="I21" s="9">
        <v>16</v>
      </c>
      <c r="J21" s="36"/>
      <c r="K21" s="32"/>
      <c r="L21" s="32"/>
      <c r="M21" s="32"/>
      <c r="N21" s="32">
        <v>0</v>
      </c>
      <c r="O21" s="9"/>
      <c r="P21" s="9">
        <f t="shared" si="1"/>
        <v>16</v>
      </c>
      <c r="Q21" s="62">
        <f t="shared" si="2"/>
        <v>2292</v>
      </c>
    </row>
    <row r="22" spans="1:17" ht="42.75" customHeight="1" x14ac:dyDescent="0.2">
      <c r="A22" s="35"/>
      <c r="B22" s="30">
        <v>19</v>
      </c>
      <c r="C22" s="63" t="s">
        <v>65</v>
      </c>
      <c r="D22" s="8" t="s">
        <v>4</v>
      </c>
      <c r="E22" s="56">
        <v>63.33</v>
      </c>
      <c r="F22" s="9"/>
      <c r="G22" s="32"/>
      <c r="H22" s="33"/>
      <c r="I22" s="9">
        <v>16</v>
      </c>
      <c r="J22" s="36"/>
      <c r="K22" s="32"/>
      <c r="L22" s="32"/>
      <c r="M22" s="32"/>
      <c r="N22" s="32">
        <v>0</v>
      </c>
      <c r="O22" s="9"/>
      <c r="P22" s="9">
        <f t="shared" si="1"/>
        <v>16</v>
      </c>
      <c r="Q22" s="62">
        <f t="shared" si="2"/>
        <v>1013.28</v>
      </c>
    </row>
    <row r="23" spans="1:17" ht="29.25" customHeight="1" x14ac:dyDescent="0.2">
      <c r="A23" s="35"/>
      <c r="B23" s="30">
        <v>20</v>
      </c>
      <c r="C23" s="63" t="s">
        <v>72</v>
      </c>
      <c r="D23" s="8" t="s">
        <v>4</v>
      </c>
      <c r="E23" s="56">
        <v>13.4</v>
      </c>
      <c r="F23" s="9"/>
      <c r="G23" s="32"/>
      <c r="H23" s="33"/>
      <c r="I23" s="9">
        <v>20</v>
      </c>
      <c r="J23" s="33"/>
      <c r="K23" s="32"/>
      <c r="L23" s="32"/>
      <c r="M23" s="32"/>
      <c r="N23" s="32">
        <v>0</v>
      </c>
      <c r="O23" s="9"/>
      <c r="P23" s="9">
        <f t="shared" si="1"/>
        <v>20</v>
      </c>
      <c r="Q23" s="62">
        <f t="shared" si="2"/>
        <v>268</v>
      </c>
    </row>
    <row r="24" spans="1:17" ht="37.5" customHeight="1" x14ac:dyDescent="0.2">
      <c r="A24" s="35"/>
      <c r="B24" s="30">
        <v>21</v>
      </c>
      <c r="C24" s="31" t="s">
        <v>37</v>
      </c>
      <c r="D24" s="8" t="s">
        <v>30</v>
      </c>
      <c r="E24" s="56">
        <v>46.85</v>
      </c>
      <c r="F24" s="9"/>
      <c r="G24" s="32"/>
      <c r="H24" s="33"/>
      <c r="I24" s="9">
        <v>1000</v>
      </c>
      <c r="J24" s="33"/>
      <c r="K24" s="32"/>
      <c r="L24" s="32"/>
      <c r="M24" s="32"/>
      <c r="N24" s="32">
        <v>30</v>
      </c>
      <c r="O24" s="9"/>
      <c r="P24" s="9">
        <f t="shared" si="1"/>
        <v>1030</v>
      </c>
      <c r="Q24" s="62">
        <f t="shared" si="2"/>
        <v>48255.5</v>
      </c>
    </row>
    <row r="25" spans="1:17" ht="26.25" customHeight="1" x14ac:dyDescent="0.2">
      <c r="A25" s="35"/>
      <c r="B25" s="30">
        <v>22</v>
      </c>
      <c r="C25" s="31" t="s">
        <v>38</v>
      </c>
      <c r="D25" s="8" t="s">
        <v>39</v>
      </c>
      <c r="E25" s="56">
        <v>48.33</v>
      </c>
      <c r="F25" s="9"/>
      <c r="G25" s="32"/>
      <c r="H25" s="33"/>
      <c r="I25" s="9">
        <v>1000</v>
      </c>
      <c r="J25" s="33"/>
      <c r="K25" s="32"/>
      <c r="L25" s="32"/>
      <c r="M25" s="32"/>
      <c r="N25" s="32">
        <v>3</v>
      </c>
      <c r="O25" s="9"/>
      <c r="P25" s="9">
        <f t="shared" si="1"/>
        <v>1003</v>
      </c>
      <c r="Q25" s="62">
        <f t="shared" si="2"/>
        <v>48474.99</v>
      </c>
    </row>
    <row r="26" spans="1:17" ht="51.75" customHeight="1" x14ac:dyDescent="0.2">
      <c r="A26" s="35"/>
      <c r="B26" s="30">
        <v>23</v>
      </c>
      <c r="C26" s="63" t="s">
        <v>56</v>
      </c>
      <c r="D26" s="8" t="s">
        <v>30</v>
      </c>
      <c r="E26" s="58">
        <v>3.74</v>
      </c>
      <c r="F26" s="9"/>
      <c r="G26" s="32"/>
      <c r="H26" s="33"/>
      <c r="I26" s="9">
        <v>100</v>
      </c>
      <c r="J26" s="36"/>
      <c r="K26" s="32"/>
      <c r="L26" s="32"/>
      <c r="M26" s="32"/>
      <c r="N26" s="32">
        <v>3</v>
      </c>
      <c r="O26" s="9"/>
      <c r="P26" s="9">
        <f t="shared" si="1"/>
        <v>103</v>
      </c>
      <c r="Q26" s="62">
        <f t="shared" si="2"/>
        <v>385.22</v>
      </c>
    </row>
    <row r="27" spans="1:17" ht="53.25" customHeight="1" x14ac:dyDescent="0.2">
      <c r="A27" s="35"/>
      <c r="B27" s="30">
        <v>24</v>
      </c>
      <c r="C27" s="63" t="s">
        <v>57</v>
      </c>
      <c r="D27" s="8" t="s">
        <v>32</v>
      </c>
      <c r="E27" s="58">
        <v>15.25</v>
      </c>
      <c r="F27" s="9"/>
      <c r="G27" s="32"/>
      <c r="H27" s="33"/>
      <c r="I27" s="9">
        <v>1000</v>
      </c>
      <c r="J27" s="33"/>
      <c r="K27" s="32"/>
      <c r="L27" s="32"/>
      <c r="M27" s="32"/>
      <c r="N27" s="32">
        <v>0</v>
      </c>
      <c r="O27" s="9"/>
      <c r="P27" s="9">
        <f t="shared" si="1"/>
        <v>1000</v>
      </c>
      <c r="Q27" s="62">
        <f t="shared" si="2"/>
        <v>15250</v>
      </c>
    </row>
    <row r="28" spans="1:17" ht="24.75" customHeight="1" x14ac:dyDescent="0.2">
      <c r="A28" s="35"/>
      <c r="B28" s="30">
        <v>25</v>
      </c>
      <c r="C28" s="63" t="s">
        <v>67</v>
      </c>
      <c r="D28" s="8" t="s">
        <v>32</v>
      </c>
      <c r="E28" s="58">
        <v>56.33</v>
      </c>
      <c r="F28" s="9"/>
      <c r="G28" s="32"/>
      <c r="H28" s="33"/>
      <c r="I28" s="9">
        <v>1000</v>
      </c>
      <c r="J28" s="33"/>
      <c r="K28" s="32"/>
      <c r="L28" s="32"/>
      <c r="M28" s="32"/>
      <c r="N28" s="32">
        <v>0</v>
      </c>
      <c r="O28" s="9"/>
      <c r="P28" s="9">
        <f t="shared" si="1"/>
        <v>1000</v>
      </c>
      <c r="Q28" s="62">
        <f t="shared" si="2"/>
        <v>56330</v>
      </c>
    </row>
    <row r="29" spans="1:17" ht="24" customHeight="1" x14ac:dyDescent="0.2">
      <c r="A29" s="35"/>
      <c r="B29" s="30">
        <v>26</v>
      </c>
      <c r="C29" s="63" t="s">
        <v>66</v>
      </c>
      <c r="D29" s="8" t="s">
        <v>32</v>
      </c>
      <c r="E29" s="58">
        <v>3.04</v>
      </c>
      <c r="F29" s="9"/>
      <c r="G29" s="32"/>
      <c r="H29" s="33"/>
      <c r="I29" s="9">
        <v>2000</v>
      </c>
      <c r="J29" s="36"/>
      <c r="K29" s="32"/>
      <c r="L29" s="32"/>
      <c r="M29" s="32"/>
      <c r="N29" s="32">
        <v>0</v>
      </c>
      <c r="O29" s="9"/>
      <c r="P29" s="9">
        <f t="shared" si="1"/>
        <v>2000</v>
      </c>
      <c r="Q29" s="62">
        <f t="shared" si="2"/>
        <v>6080</v>
      </c>
    </row>
    <row r="30" spans="1:17" ht="181.5" customHeight="1" x14ac:dyDescent="0.2">
      <c r="A30" s="35"/>
      <c r="B30" s="30">
        <v>27</v>
      </c>
      <c r="C30" s="31" t="s">
        <v>40</v>
      </c>
      <c r="D30" s="8" t="s">
        <v>4</v>
      </c>
      <c r="E30" s="58">
        <v>39</v>
      </c>
      <c r="F30" s="9"/>
      <c r="G30" s="32"/>
      <c r="H30" s="33"/>
      <c r="I30" s="9">
        <v>1200</v>
      </c>
      <c r="J30" s="36"/>
      <c r="K30" s="32"/>
      <c r="L30" s="32"/>
      <c r="M30" s="32"/>
      <c r="N30" s="32">
        <v>0</v>
      </c>
      <c r="O30" s="9"/>
      <c r="P30" s="9">
        <f t="shared" si="1"/>
        <v>1200</v>
      </c>
      <c r="Q30" s="62">
        <f t="shared" si="2"/>
        <v>46800</v>
      </c>
    </row>
    <row r="31" spans="1:17" ht="41.25" customHeight="1" x14ac:dyDescent="0.2">
      <c r="A31" s="35"/>
      <c r="B31" s="30">
        <v>28</v>
      </c>
      <c r="C31" s="31" t="s">
        <v>41</v>
      </c>
      <c r="D31" s="8" t="s">
        <v>4</v>
      </c>
      <c r="E31" s="58">
        <v>35.049999999999997</v>
      </c>
      <c r="F31" s="9"/>
      <c r="G31" s="32"/>
      <c r="H31" s="33"/>
      <c r="I31" s="9">
        <v>1000</v>
      </c>
      <c r="J31" s="33"/>
      <c r="K31" s="32"/>
      <c r="L31" s="32"/>
      <c r="M31" s="32"/>
      <c r="N31" s="32">
        <v>0</v>
      </c>
      <c r="O31" s="9"/>
      <c r="P31" s="9">
        <f t="shared" si="1"/>
        <v>1000</v>
      </c>
      <c r="Q31" s="62">
        <f t="shared" si="2"/>
        <v>35050</v>
      </c>
    </row>
    <row r="32" spans="1:17" ht="48.75" customHeight="1" x14ac:dyDescent="0.2">
      <c r="A32" s="35"/>
      <c r="B32" s="30">
        <v>29</v>
      </c>
      <c r="C32" s="64" t="s">
        <v>70</v>
      </c>
      <c r="D32" s="8" t="s">
        <v>30</v>
      </c>
      <c r="E32" s="59">
        <v>35</v>
      </c>
      <c r="F32" s="9"/>
      <c r="G32" s="32"/>
      <c r="H32" s="33"/>
      <c r="I32" s="9">
        <v>500</v>
      </c>
      <c r="J32" s="36"/>
      <c r="K32" s="32"/>
      <c r="L32" s="32"/>
      <c r="M32" s="32"/>
      <c r="N32" s="32">
        <v>0</v>
      </c>
      <c r="O32" s="9"/>
      <c r="P32" s="9">
        <f t="shared" si="1"/>
        <v>500</v>
      </c>
      <c r="Q32" s="62">
        <f t="shared" si="2"/>
        <v>17500</v>
      </c>
    </row>
    <row r="33" spans="1:17" ht="74.25" customHeight="1" x14ac:dyDescent="0.2">
      <c r="A33" s="35"/>
      <c r="B33" s="30">
        <v>30</v>
      </c>
      <c r="C33" s="64" t="s">
        <v>73</v>
      </c>
      <c r="D33" s="8" t="s">
        <v>42</v>
      </c>
      <c r="E33" s="58">
        <v>1390.4</v>
      </c>
      <c r="F33" s="9"/>
      <c r="G33" s="32"/>
      <c r="H33" s="33"/>
      <c r="I33" s="9">
        <v>350</v>
      </c>
      <c r="J33" s="33"/>
      <c r="K33" s="32"/>
      <c r="L33" s="32"/>
      <c r="M33" s="32"/>
      <c r="N33" s="32">
        <v>0</v>
      </c>
      <c r="O33" s="9"/>
      <c r="P33" s="9">
        <f t="shared" si="1"/>
        <v>350</v>
      </c>
      <c r="Q33" s="62">
        <f t="shared" si="2"/>
        <v>486640.00000000006</v>
      </c>
    </row>
    <row r="34" spans="1:17" ht="185.25" customHeight="1" x14ac:dyDescent="0.2">
      <c r="A34" s="35"/>
      <c r="B34" s="30">
        <f t="shared" si="0"/>
        <v>32</v>
      </c>
      <c r="C34" s="43" t="s">
        <v>43</v>
      </c>
      <c r="D34" s="8" t="s">
        <v>44</v>
      </c>
      <c r="E34" s="58">
        <v>7200</v>
      </c>
      <c r="F34" s="9"/>
      <c r="G34" s="32"/>
      <c r="H34" s="33"/>
      <c r="I34" s="9">
        <v>10</v>
      </c>
      <c r="J34" s="33"/>
      <c r="K34" s="32"/>
      <c r="L34" s="32"/>
      <c r="M34" s="32"/>
      <c r="N34" s="32">
        <v>1</v>
      </c>
      <c r="O34" s="9"/>
      <c r="P34" s="9">
        <f t="shared" si="1"/>
        <v>11</v>
      </c>
      <c r="Q34" s="62">
        <f t="shared" si="2"/>
        <v>79200</v>
      </c>
    </row>
    <row r="35" spans="1:17" ht="37.5" customHeight="1" x14ac:dyDescent="0.2">
      <c r="A35" s="35"/>
      <c r="B35" s="30">
        <f t="shared" si="0"/>
        <v>33</v>
      </c>
      <c r="C35" s="65" t="s">
        <v>58</v>
      </c>
      <c r="D35" s="8" t="s">
        <v>45</v>
      </c>
      <c r="E35" s="58">
        <v>33.11</v>
      </c>
      <c r="F35" s="9"/>
      <c r="G35" s="32"/>
      <c r="H35" s="33"/>
      <c r="I35" s="9">
        <v>50</v>
      </c>
      <c r="J35" s="33"/>
      <c r="K35" s="32"/>
      <c r="L35" s="32"/>
      <c r="M35" s="32"/>
      <c r="N35" s="32">
        <v>0</v>
      </c>
      <c r="O35" s="9"/>
      <c r="P35" s="9">
        <f t="shared" si="1"/>
        <v>50</v>
      </c>
      <c r="Q35" s="62">
        <f t="shared" si="2"/>
        <v>1655.5</v>
      </c>
    </row>
    <row r="36" spans="1:17" ht="25.5" x14ac:dyDescent="0.2">
      <c r="A36" s="44">
        <v>4</v>
      </c>
      <c r="B36" s="45">
        <v>34</v>
      </c>
      <c r="C36" s="46" t="s">
        <v>18</v>
      </c>
      <c r="D36" s="12" t="s">
        <v>19</v>
      </c>
      <c r="E36" s="60">
        <v>235.14</v>
      </c>
      <c r="F36" s="12">
        <v>36</v>
      </c>
      <c r="G36" s="12"/>
      <c r="H36" s="12"/>
      <c r="I36" s="12"/>
      <c r="J36" s="12"/>
      <c r="K36" s="12"/>
      <c r="L36" s="12"/>
      <c r="M36" s="12"/>
      <c r="N36" s="12"/>
      <c r="O36" s="12"/>
      <c r="P36" s="9">
        <f t="shared" si="1"/>
        <v>36</v>
      </c>
      <c r="Q36" s="62">
        <f t="shared" si="2"/>
        <v>8465.0399999999991</v>
      </c>
    </row>
    <row r="37" spans="1:17" ht="102" x14ac:dyDescent="0.2">
      <c r="A37" s="35"/>
      <c r="B37" s="45">
        <v>35</v>
      </c>
      <c r="C37" s="46" t="s">
        <v>21</v>
      </c>
      <c r="D37" s="12" t="s">
        <v>19</v>
      </c>
      <c r="E37" s="60">
        <v>216.58</v>
      </c>
      <c r="F37" s="12">
        <v>54</v>
      </c>
      <c r="G37" s="12"/>
      <c r="H37" s="12"/>
      <c r="I37" s="12"/>
      <c r="J37" s="12"/>
      <c r="K37" s="12"/>
      <c r="L37" s="12"/>
      <c r="M37" s="12"/>
      <c r="N37" s="12"/>
      <c r="O37" s="12"/>
      <c r="P37" s="9">
        <f t="shared" si="1"/>
        <v>54</v>
      </c>
      <c r="Q37" s="62">
        <f t="shared" si="2"/>
        <v>11695.320000000002</v>
      </c>
    </row>
    <row r="38" spans="1:17" ht="63.75" x14ac:dyDescent="0.2">
      <c r="A38" s="35"/>
      <c r="B38" s="45">
        <v>36</v>
      </c>
      <c r="C38" s="46" t="s">
        <v>24</v>
      </c>
      <c r="D38" s="12" t="s">
        <v>19</v>
      </c>
      <c r="E38" s="60">
        <v>846.66</v>
      </c>
      <c r="F38" s="12">
        <v>9</v>
      </c>
      <c r="G38" s="12"/>
      <c r="H38" s="12"/>
      <c r="I38" s="12"/>
      <c r="J38" s="12"/>
      <c r="K38" s="12"/>
      <c r="L38" s="12"/>
      <c r="M38" s="12"/>
      <c r="N38" s="12"/>
      <c r="O38" s="12"/>
      <c r="P38" s="9">
        <f t="shared" si="1"/>
        <v>9</v>
      </c>
      <c r="Q38" s="62">
        <f t="shared" si="2"/>
        <v>7619.94</v>
      </c>
    </row>
    <row r="39" spans="1:17" ht="51" x14ac:dyDescent="0.2">
      <c r="A39" s="35"/>
      <c r="B39" s="45">
        <v>46</v>
      </c>
      <c r="C39" s="48" t="s">
        <v>26</v>
      </c>
      <c r="D39" s="13" t="s">
        <v>44</v>
      </c>
      <c r="E39" s="61">
        <v>136.69999999999999</v>
      </c>
      <c r="F39" s="13">
        <v>46</v>
      </c>
      <c r="G39" s="13"/>
      <c r="H39" s="13"/>
      <c r="I39" s="13"/>
      <c r="J39" s="13"/>
      <c r="K39" s="13"/>
      <c r="L39" s="13"/>
      <c r="M39" s="13"/>
      <c r="N39" s="13"/>
      <c r="O39" s="13"/>
      <c r="P39" s="9">
        <f t="shared" si="1"/>
        <v>46</v>
      </c>
      <c r="Q39" s="62">
        <f t="shared" si="2"/>
        <v>6288.2</v>
      </c>
    </row>
    <row r="40" spans="1:17" ht="14.25" x14ac:dyDescent="0.2">
      <c r="A40" s="49">
        <v>5</v>
      </c>
      <c r="B40" s="45">
        <v>37</v>
      </c>
      <c r="C40" s="46" t="s">
        <v>31</v>
      </c>
      <c r="D40" s="12" t="s">
        <v>30</v>
      </c>
      <c r="E40" s="60">
        <v>23.67</v>
      </c>
      <c r="F40" s="12">
        <v>2666</v>
      </c>
      <c r="G40" s="12"/>
      <c r="H40" s="12"/>
      <c r="I40" s="12"/>
      <c r="J40" s="12"/>
      <c r="K40" s="12"/>
      <c r="L40" s="12"/>
      <c r="M40" s="12"/>
      <c r="N40" s="12"/>
      <c r="O40" s="12"/>
      <c r="P40" s="9">
        <f t="shared" si="1"/>
        <v>2666</v>
      </c>
      <c r="Q40" s="62">
        <f t="shared" si="2"/>
        <v>63104.22</v>
      </c>
    </row>
    <row r="41" spans="1:17" ht="25.5" x14ac:dyDescent="0.2">
      <c r="A41" s="35"/>
      <c r="B41" s="45">
        <v>38</v>
      </c>
      <c r="C41" s="66" t="s">
        <v>59</v>
      </c>
      <c r="D41" s="12" t="s">
        <v>46</v>
      </c>
      <c r="E41" s="60">
        <v>1825.74</v>
      </c>
      <c r="F41" s="12">
        <v>510</v>
      </c>
      <c r="G41" s="12"/>
      <c r="H41" s="12"/>
      <c r="I41" s="12"/>
      <c r="J41" s="12"/>
      <c r="K41" s="12"/>
      <c r="L41" s="12"/>
      <c r="M41" s="12"/>
      <c r="N41" s="12"/>
      <c r="O41" s="12"/>
      <c r="P41" s="9">
        <f t="shared" si="1"/>
        <v>510</v>
      </c>
      <c r="Q41" s="62">
        <f t="shared" si="2"/>
        <v>931127.4</v>
      </c>
    </row>
    <row r="42" spans="1:17" ht="25.5" x14ac:dyDescent="0.2">
      <c r="A42" s="35"/>
      <c r="B42" s="45">
        <v>39</v>
      </c>
      <c r="C42" s="66" t="s">
        <v>63</v>
      </c>
      <c r="D42" s="12" t="s">
        <v>47</v>
      </c>
      <c r="E42" s="60">
        <v>41</v>
      </c>
      <c r="F42" s="12">
        <v>122</v>
      </c>
      <c r="G42" s="12"/>
      <c r="H42" s="12"/>
      <c r="I42" s="12"/>
      <c r="J42" s="12"/>
      <c r="K42" s="12"/>
      <c r="L42" s="12"/>
      <c r="M42" s="12"/>
      <c r="N42" s="12"/>
      <c r="O42" s="12"/>
      <c r="P42" s="9">
        <f t="shared" si="1"/>
        <v>122</v>
      </c>
      <c r="Q42" s="62">
        <f t="shared" si="2"/>
        <v>5002</v>
      </c>
    </row>
    <row r="43" spans="1:17" ht="25.5" x14ac:dyDescent="0.2">
      <c r="A43" s="35"/>
      <c r="B43" s="45">
        <v>40</v>
      </c>
      <c r="C43" s="46" t="s">
        <v>35</v>
      </c>
      <c r="D43" s="12" t="s">
        <v>48</v>
      </c>
      <c r="E43" s="60">
        <v>29.55</v>
      </c>
      <c r="F43" s="12">
        <v>474</v>
      </c>
      <c r="G43" s="12"/>
      <c r="H43" s="12"/>
      <c r="I43" s="12"/>
      <c r="J43" s="12"/>
      <c r="K43" s="12"/>
      <c r="L43" s="12"/>
      <c r="M43" s="12"/>
      <c r="N43" s="12"/>
      <c r="O43" s="12"/>
      <c r="P43" s="9">
        <f t="shared" si="1"/>
        <v>474</v>
      </c>
      <c r="Q43" s="62">
        <f t="shared" si="2"/>
        <v>14006.7</v>
      </c>
    </row>
    <row r="44" spans="1:17" ht="25.5" x14ac:dyDescent="0.2">
      <c r="A44" s="35"/>
      <c r="B44" s="45">
        <v>41</v>
      </c>
      <c r="C44" s="66" t="s">
        <v>72</v>
      </c>
      <c r="D44" s="12" t="s">
        <v>49</v>
      </c>
      <c r="E44" s="60">
        <v>13.4</v>
      </c>
      <c r="F44" s="12">
        <v>9</v>
      </c>
      <c r="G44" s="12"/>
      <c r="H44" s="12"/>
      <c r="I44" s="12"/>
      <c r="J44" s="12"/>
      <c r="K44" s="12"/>
      <c r="L44" s="12"/>
      <c r="M44" s="12"/>
      <c r="N44" s="12"/>
      <c r="O44" s="12"/>
      <c r="P44" s="9">
        <f t="shared" si="1"/>
        <v>9</v>
      </c>
      <c r="Q44" s="62">
        <f t="shared" si="2"/>
        <v>120.60000000000001</v>
      </c>
    </row>
    <row r="45" spans="1:17" ht="38.25" x14ac:dyDescent="0.2">
      <c r="A45" s="35"/>
      <c r="B45" s="45">
        <v>42</v>
      </c>
      <c r="C45" s="66" t="s">
        <v>60</v>
      </c>
      <c r="D45" s="12" t="s">
        <v>30</v>
      </c>
      <c r="E45" s="60">
        <v>3.74</v>
      </c>
      <c r="F45" s="12">
        <v>27</v>
      </c>
      <c r="G45" s="12"/>
      <c r="H45" s="12"/>
      <c r="I45" s="12"/>
      <c r="J45" s="12"/>
      <c r="K45" s="12"/>
      <c r="L45" s="12"/>
      <c r="M45" s="12"/>
      <c r="N45" s="12"/>
      <c r="O45" s="12"/>
      <c r="P45" s="9">
        <f t="shared" si="1"/>
        <v>27</v>
      </c>
      <c r="Q45" s="62">
        <f t="shared" si="2"/>
        <v>100.98</v>
      </c>
    </row>
    <row r="46" spans="1:17" ht="14.25" x14ac:dyDescent="0.2">
      <c r="A46" s="35"/>
      <c r="B46" s="45">
        <v>43</v>
      </c>
      <c r="C46" s="66" t="s">
        <v>67</v>
      </c>
      <c r="D46" s="12" t="s">
        <v>50</v>
      </c>
      <c r="E46" s="60">
        <v>56.33</v>
      </c>
      <c r="F46" s="12">
        <v>600</v>
      </c>
      <c r="G46" s="12"/>
      <c r="H46" s="12"/>
      <c r="I46" s="12"/>
      <c r="J46" s="12"/>
      <c r="K46" s="12"/>
      <c r="L46" s="12"/>
      <c r="M46" s="12"/>
      <c r="N46" s="12"/>
      <c r="O46" s="12"/>
      <c r="P46" s="9">
        <f t="shared" si="1"/>
        <v>600</v>
      </c>
      <c r="Q46" s="62">
        <f t="shared" si="2"/>
        <v>33798</v>
      </c>
    </row>
    <row r="47" spans="1:17" ht="165.75" x14ac:dyDescent="0.2">
      <c r="A47" s="35"/>
      <c r="B47" s="45">
        <v>44</v>
      </c>
      <c r="C47" s="46" t="s">
        <v>40</v>
      </c>
      <c r="D47" s="12" t="s">
        <v>4</v>
      </c>
      <c r="E47" s="60">
        <v>39</v>
      </c>
      <c r="F47" s="12">
        <v>600</v>
      </c>
      <c r="G47" s="12"/>
      <c r="H47" s="12"/>
      <c r="I47" s="12"/>
      <c r="J47" s="12"/>
      <c r="K47" s="12"/>
      <c r="L47" s="12"/>
      <c r="M47" s="12"/>
      <c r="N47" s="12"/>
      <c r="O47" s="12"/>
      <c r="P47" s="9">
        <f t="shared" si="1"/>
        <v>600</v>
      </c>
      <c r="Q47" s="62">
        <f t="shared" si="2"/>
        <v>23400</v>
      </c>
    </row>
    <row r="48" spans="1:17" ht="25.5" x14ac:dyDescent="0.2">
      <c r="A48" s="35"/>
      <c r="B48" s="45">
        <v>45</v>
      </c>
      <c r="C48" s="46" t="s">
        <v>41</v>
      </c>
      <c r="D48" s="12" t="s">
        <v>4</v>
      </c>
      <c r="E48" s="60">
        <v>35.049999999999997</v>
      </c>
      <c r="F48" s="12">
        <v>600</v>
      </c>
      <c r="G48" s="12"/>
      <c r="H48" s="12"/>
      <c r="I48" s="12"/>
      <c r="J48" s="12"/>
      <c r="K48" s="12"/>
      <c r="L48" s="12"/>
      <c r="M48" s="12"/>
      <c r="N48" s="12"/>
      <c r="O48" s="12"/>
      <c r="P48" s="9">
        <f t="shared" si="1"/>
        <v>600</v>
      </c>
      <c r="Q48" s="62">
        <f t="shared" si="2"/>
        <v>21030</v>
      </c>
    </row>
    <row r="49" spans="1:17" ht="178.5" x14ac:dyDescent="0.2">
      <c r="A49" s="35"/>
      <c r="B49" s="45">
        <v>47</v>
      </c>
      <c r="C49" s="66" t="s">
        <v>51</v>
      </c>
      <c r="D49" s="12" t="s">
        <v>44</v>
      </c>
      <c r="E49" s="58">
        <v>7200</v>
      </c>
      <c r="F49" s="12">
        <v>7</v>
      </c>
      <c r="G49" s="12"/>
      <c r="H49" s="12"/>
      <c r="I49" s="12"/>
      <c r="J49" s="12"/>
      <c r="K49" s="12"/>
      <c r="L49" s="12"/>
      <c r="M49" s="12"/>
      <c r="N49" s="12"/>
      <c r="O49" s="12"/>
      <c r="P49" s="9">
        <f t="shared" si="1"/>
        <v>7</v>
      </c>
      <c r="Q49" s="62">
        <f t="shared" si="2"/>
        <v>50400</v>
      </c>
    </row>
    <row r="50" spans="1:17" ht="38.25" x14ac:dyDescent="0.2">
      <c r="A50" s="50" t="s">
        <v>52</v>
      </c>
      <c r="B50" s="45">
        <v>48</v>
      </c>
      <c r="C50" s="46" t="s">
        <v>27</v>
      </c>
      <c r="D50" s="12" t="s">
        <v>53</v>
      </c>
      <c r="E50" s="60">
        <v>58.33</v>
      </c>
      <c r="F50" s="12">
        <v>180</v>
      </c>
      <c r="G50" s="12"/>
      <c r="H50" s="12"/>
      <c r="I50" s="12"/>
      <c r="J50" s="12"/>
      <c r="K50" s="12"/>
      <c r="L50" s="12"/>
      <c r="M50" s="12"/>
      <c r="N50" s="12"/>
      <c r="O50" s="12"/>
      <c r="P50" s="9">
        <f t="shared" si="1"/>
        <v>180</v>
      </c>
      <c r="Q50" s="62">
        <f t="shared" si="2"/>
        <v>10499.4</v>
      </c>
    </row>
    <row r="51" spans="1:17" ht="51" x14ac:dyDescent="0.2">
      <c r="A51" s="44">
        <v>6</v>
      </c>
      <c r="B51" s="45">
        <v>49</v>
      </c>
      <c r="C51" s="46" t="s">
        <v>22</v>
      </c>
      <c r="D51" s="12" t="s">
        <v>19</v>
      </c>
      <c r="E51" s="60">
        <v>386.67</v>
      </c>
      <c r="F51" s="12"/>
      <c r="G51" s="12"/>
      <c r="H51" s="12"/>
      <c r="I51" s="12"/>
      <c r="J51" s="12">
        <v>3</v>
      </c>
      <c r="K51" s="12"/>
      <c r="L51" s="12"/>
      <c r="M51" s="12"/>
      <c r="N51" s="12"/>
      <c r="O51" s="12"/>
      <c r="P51" s="9">
        <f t="shared" si="1"/>
        <v>3</v>
      </c>
      <c r="Q51" s="62">
        <f t="shared" si="2"/>
        <v>1160.01</v>
      </c>
    </row>
    <row r="52" spans="1:17" ht="38.25" x14ac:dyDescent="0.2">
      <c r="A52" s="35"/>
      <c r="B52" s="45">
        <v>50</v>
      </c>
      <c r="C52" s="46" t="s">
        <v>25</v>
      </c>
      <c r="D52" s="12" t="s">
        <v>19</v>
      </c>
      <c r="E52" s="60">
        <v>343.33</v>
      </c>
      <c r="F52" s="12"/>
      <c r="G52" s="12"/>
      <c r="H52" s="12"/>
      <c r="I52" s="12"/>
      <c r="J52" s="12">
        <v>16</v>
      </c>
      <c r="K52" s="12"/>
      <c r="L52" s="12"/>
      <c r="M52" s="12"/>
      <c r="N52" s="12"/>
      <c r="O52" s="12"/>
      <c r="P52" s="9">
        <f t="shared" si="1"/>
        <v>16</v>
      </c>
      <c r="Q52" s="62">
        <f t="shared" si="2"/>
        <v>5493.28</v>
      </c>
    </row>
    <row r="53" spans="1:17" ht="25.5" x14ac:dyDescent="0.2">
      <c r="A53" s="49">
        <v>7</v>
      </c>
      <c r="B53" s="45">
        <v>51</v>
      </c>
      <c r="C53" s="66" t="s">
        <v>68</v>
      </c>
      <c r="D53" s="12" t="s">
        <v>30</v>
      </c>
      <c r="E53" s="60">
        <v>26.26</v>
      </c>
      <c r="F53" s="12"/>
      <c r="G53" s="12"/>
      <c r="H53" s="12"/>
      <c r="I53" s="12"/>
      <c r="J53" s="12">
        <v>36</v>
      </c>
      <c r="K53" s="12"/>
      <c r="L53" s="12"/>
      <c r="M53" s="12"/>
      <c r="N53" s="12"/>
      <c r="O53" s="12"/>
      <c r="P53" s="9">
        <f t="shared" si="1"/>
        <v>36</v>
      </c>
      <c r="Q53" s="62">
        <f t="shared" si="2"/>
        <v>945.36</v>
      </c>
    </row>
    <row r="54" spans="1:17" ht="25.5" x14ac:dyDescent="0.2">
      <c r="A54" s="35"/>
      <c r="B54" s="45">
        <v>52</v>
      </c>
      <c r="C54" s="66" t="s">
        <v>69</v>
      </c>
      <c r="D54" s="12" t="s">
        <v>32</v>
      </c>
      <c r="E54" s="60">
        <v>1825.74</v>
      </c>
      <c r="F54" s="12"/>
      <c r="G54" s="12"/>
      <c r="H54" s="12"/>
      <c r="I54" s="12"/>
      <c r="J54" s="12">
        <v>3</v>
      </c>
      <c r="K54" s="12"/>
      <c r="L54" s="12"/>
      <c r="M54" s="12"/>
      <c r="N54" s="12"/>
      <c r="O54" s="12"/>
      <c r="P54" s="9">
        <f t="shared" si="1"/>
        <v>3</v>
      </c>
      <c r="Q54" s="62">
        <f t="shared" si="2"/>
        <v>5477.22</v>
      </c>
    </row>
    <row r="55" spans="1:17" ht="25.5" x14ac:dyDescent="0.2">
      <c r="A55" s="35"/>
      <c r="B55" s="45">
        <v>53</v>
      </c>
      <c r="C55" s="66" t="s">
        <v>64</v>
      </c>
      <c r="D55" s="12" t="s">
        <v>32</v>
      </c>
      <c r="E55" s="60">
        <v>143.25</v>
      </c>
      <c r="F55" s="12"/>
      <c r="G55" s="12"/>
      <c r="H55" s="12"/>
      <c r="I55" s="12"/>
      <c r="J55" s="12">
        <v>3</v>
      </c>
      <c r="K55" s="12"/>
      <c r="L55" s="12"/>
      <c r="M55" s="12"/>
      <c r="N55" s="12"/>
      <c r="O55" s="12"/>
      <c r="P55" s="9">
        <f t="shared" si="1"/>
        <v>3</v>
      </c>
      <c r="Q55" s="62">
        <f t="shared" si="2"/>
        <v>429.75</v>
      </c>
    </row>
    <row r="56" spans="1:17" ht="38.25" x14ac:dyDescent="0.2">
      <c r="A56" s="35"/>
      <c r="B56" s="45">
        <v>54</v>
      </c>
      <c r="C56" s="66" t="s">
        <v>61</v>
      </c>
      <c r="D56" s="12" t="s">
        <v>4</v>
      </c>
      <c r="E56" s="60">
        <v>63.33</v>
      </c>
      <c r="F56" s="12"/>
      <c r="G56" s="12"/>
      <c r="H56" s="12"/>
      <c r="I56" s="12"/>
      <c r="J56" s="12">
        <v>3</v>
      </c>
      <c r="K56" s="12"/>
      <c r="L56" s="12"/>
      <c r="M56" s="12"/>
      <c r="N56" s="12"/>
      <c r="O56" s="12"/>
      <c r="P56" s="9">
        <f t="shared" si="1"/>
        <v>3</v>
      </c>
      <c r="Q56" s="62">
        <f t="shared" si="2"/>
        <v>189.99</v>
      </c>
    </row>
    <row r="57" spans="1:17" ht="41.25" customHeight="1" x14ac:dyDescent="0.2">
      <c r="A57" s="35"/>
      <c r="B57" s="45">
        <v>55</v>
      </c>
      <c r="C57" s="66" t="s">
        <v>56</v>
      </c>
      <c r="D57" s="12" t="s">
        <v>30</v>
      </c>
      <c r="E57" s="60">
        <v>3.74</v>
      </c>
      <c r="F57" s="12"/>
      <c r="G57" s="12"/>
      <c r="H57" s="12"/>
      <c r="I57" s="12"/>
      <c r="J57" s="12">
        <v>3</v>
      </c>
      <c r="K57" s="12"/>
      <c r="L57" s="12"/>
      <c r="M57" s="12"/>
      <c r="N57" s="12"/>
      <c r="O57" s="12"/>
      <c r="P57" s="9">
        <f t="shared" si="1"/>
        <v>3</v>
      </c>
      <c r="Q57" s="62">
        <f t="shared" si="2"/>
        <v>11.22</v>
      </c>
    </row>
    <row r="58" spans="1:17" ht="22.5" customHeight="1" x14ac:dyDescent="0.2">
      <c r="A58" s="35"/>
      <c r="B58" s="45">
        <v>56</v>
      </c>
      <c r="C58" s="66" t="s">
        <v>66</v>
      </c>
      <c r="D58" s="12" t="s">
        <v>32</v>
      </c>
      <c r="E58" s="60">
        <v>3.04</v>
      </c>
      <c r="F58" s="12"/>
      <c r="G58" s="12"/>
      <c r="H58" s="12"/>
      <c r="I58" s="12"/>
      <c r="J58" s="12">
        <v>450</v>
      </c>
      <c r="K58" s="12"/>
      <c r="L58" s="12"/>
      <c r="M58" s="12"/>
      <c r="N58" s="12"/>
      <c r="O58" s="12"/>
      <c r="P58" s="9">
        <f t="shared" si="1"/>
        <v>450</v>
      </c>
      <c r="Q58" s="62">
        <f t="shared" si="2"/>
        <v>1368</v>
      </c>
    </row>
    <row r="59" spans="1:17" ht="165.75" x14ac:dyDescent="0.2">
      <c r="A59" s="35"/>
      <c r="B59" s="45">
        <v>57</v>
      </c>
      <c r="C59" s="46" t="s">
        <v>40</v>
      </c>
      <c r="D59" s="12" t="s">
        <v>4</v>
      </c>
      <c r="E59" s="60">
        <v>39</v>
      </c>
      <c r="F59" s="12"/>
      <c r="G59" s="12"/>
      <c r="H59" s="12"/>
      <c r="I59" s="12"/>
      <c r="J59" s="12">
        <v>75</v>
      </c>
      <c r="K59" s="12"/>
      <c r="L59" s="12"/>
      <c r="M59" s="12"/>
      <c r="N59" s="12"/>
      <c r="O59" s="12"/>
      <c r="P59" s="9">
        <f t="shared" si="1"/>
        <v>75</v>
      </c>
      <c r="Q59" s="62">
        <f t="shared" si="2"/>
        <v>2925</v>
      </c>
    </row>
    <row r="60" spans="1:17" ht="38.25" x14ac:dyDescent="0.2">
      <c r="A60" s="35"/>
      <c r="B60" s="45">
        <v>58</v>
      </c>
      <c r="C60" s="66" t="s">
        <v>70</v>
      </c>
      <c r="D60" s="12" t="s">
        <v>30</v>
      </c>
      <c r="E60" s="60">
        <v>35</v>
      </c>
      <c r="F60" s="12"/>
      <c r="G60" s="12"/>
      <c r="H60" s="12"/>
      <c r="I60" s="12"/>
      <c r="J60" s="12">
        <v>105</v>
      </c>
      <c r="K60" s="12"/>
      <c r="L60" s="12"/>
      <c r="M60" s="12"/>
      <c r="N60" s="12"/>
      <c r="O60" s="12"/>
      <c r="P60" s="9">
        <f t="shared" si="1"/>
        <v>105</v>
      </c>
      <c r="Q60" s="62">
        <f t="shared" si="2"/>
        <v>3675</v>
      </c>
    </row>
    <row r="61" spans="1:17" ht="25.5" x14ac:dyDescent="0.2">
      <c r="A61" s="44">
        <v>8</v>
      </c>
      <c r="B61" s="45">
        <v>59</v>
      </c>
      <c r="C61" s="46" t="s">
        <v>18</v>
      </c>
      <c r="D61" s="12" t="s">
        <v>19</v>
      </c>
      <c r="E61" s="60">
        <v>235.14</v>
      </c>
      <c r="F61" s="12"/>
      <c r="G61" s="12">
        <v>10</v>
      </c>
      <c r="H61" s="12"/>
      <c r="I61" s="12"/>
      <c r="J61" s="12"/>
      <c r="K61" s="12"/>
      <c r="L61" s="12"/>
      <c r="M61" s="12"/>
      <c r="N61" s="12"/>
      <c r="O61" s="12"/>
      <c r="P61" s="9">
        <f t="shared" si="1"/>
        <v>10</v>
      </c>
      <c r="Q61" s="62">
        <f t="shared" si="2"/>
        <v>2351.3999999999996</v>
      </c>
    </row>
    <row r="62" spans="1:17" ht="38.25" x14ac:dyDescent="0.2">
      <c r="A62" s="35"/>
      <c r="B62" s="45">
        <v>60</v>
      </c>
      <c r="C62" s="46" t="s">
        <v>54</v>
      </c>
      <c r="D62" s="12" t="s">
        <v>19</v>
      </c>
      <c r="E62" s="60">
        <v>156.33000000000001</v>
      </c>
      <c r="F62" s="12"/>
      <c r="G62" s="12">
        <v>3</v>
      </c>
      <c r="H62" s="12"/>
      <c r="I62" s="12"/>
      <c r="J62" s="12"/>
      <c r="K62" s="12"/>
      <c r="L62" s="12"/>
      <c r="M62" s="12"/>
      <c r="N62" s="12"/>
      <c r="O62" s="12"/>
      <c r="P62" s="9">
        <f t="shared" si="1"/>
        <v>3</v>
      </c>
      <c r="Q62" s="62">
        <f t="shared" si="2"/>
        <v>468.99</v>
      </c>
    </row>
    <row r="63" spans="1:17" ht="102" x14ac:dyDescent="0.2">
      <c r="A63" s="35"/>
      <c r="B63" s="45">
        <v>61</v>
      </c>
      <c r="C63" s="46" t="s">
        <v>21</v>
      </c>
      <c r="D63" s="12" t="s">
        <v>19</v>
      </c>
      <c r="E63" s="60">
        <v>216.58</v>
      </c>
      <c r="F63" s="12"/>
      <c r="G63" s="12">
        <v>3</v>
      </c>
      <c r="H63" s="12"/>
      <c r="I63" s="12"/>
      <c r="J63" s="12"/>
      <c r="K63" s="12"/>
      <c r="L63" s="12"/>
      <c r="M63" s="12"/>
      <c r="N63" s="12"/>
      <c r="O63" s="12"/>
      <c r="P63" s="9">
        <f t="shared" si="1"/>
        <v>3</v>
      </c>
      <c r="Q63" s="62">
        <f t="shared" si="2"/>
        <v>649.74</v>
      </c>
    </row>
    <row r="64" spans="1:17" ht="102" x14ac:dyDescent="0.2">
      <c r="A64" s="35"/>
      <c r="B64" s="45">
        <v>62</v>
      </c>
      <c r="C64" s="46" t="s">
        <v>23</v>
      </c>
      <c r="D64" s="12" t="s">
        <v>19</v>
      </c>
      <c r="E64" s="60">
        <v>171.83</v>
      </c>
      <c r="F64" s="12"/>
      <c r="G64" s="12">
        <v>3</v>
      </c>
      <c r="H64" s="12"/>
      <c r="I64" s="12"/>
      <c r="J64" s="12"/>
      <c r="K64" s="12"/>
      <c r="L64" s="12"/>
      <c r="M64" s="12"/>
      <c r="N64" s="12"/>
      <c r="O64" s="12"/>
      <c r="P64" s="9">
        <f t="shared" si="1"/>
        <v>3</v>
      </c>
      <c r="Q64" s="62">
        <f t="shared" si="2"/>
        <v>515.49</v>
      </c>
    </row>
    <row r="65" spans="1:17" ht="63.75" x14ac:dyDescent="0.2">
      <c r="A65" s="35"/>
      <c r="B65" s="45">
        <v>63</v>
      </c>
      <c r="C65" s="46" t="s">
        <v>24</v>
      </c>
      <c r="D65" s="12" t="s">
        <v>19</v>
      </c>
      <c r="E65" s="60">
        <v>846.66</v>
      </c>
      <c r="F65" s="12"/>
      <c r="G65" s="12">
        <v>3</v>
      </c>
      <c r="H65" s="12"/>
      <c r="I65" s="12"/>
      <c r="J65" s="12"/>
      <c r="K65" s="12"/>
      <c r="L65" s="12"/>
      <c r="M65" s="12"/>
      <c r="N65" s="12"/>
      <c r="O65" s="12"/>
      <c r="P65" s="9">
        <f t="shared" si="1"/>
        <v>3</v>
      </c>
      <c r="Q65" s="62">
        <f t="shared" si="2"/>
        <v>2539.98</v>
      </c>
    </row>
    <row r="66" spans="1:17" ht="14.25" x14ac:dyDescent="0.2">
      <c r="A66" s="51">
        <v>9</v>
      </c>
      <c r="B66" s="45">
        <v>64</v>
      </c>
      <c r="C66" s="46" t="s">
        <v>31</v>
      </c>
      <c r="D66" s="12" t="s">
        <v>30</v>
      </c>
      <c r="E66" s="60">
        <v>23.67</v>
      </c>
      <c r="F66" s="12"/>
      <c r="G66" s="12">
        <v>60</v>
      </c>
      <c r="H66" s="12"/>
      <c r="I66" s="12"/>
      <c r="J66" s="12"/>
      <c r="K66" s="12"/>
      <c r="L66" s="12"/>
      <c r="M66" s="12"/>
      <c r="N66" s="12"/>
      <c r="O66" s="12"/>
      <c r="P66" s="9">
        <f t="shared" si="1"/>
        <v>60</v>
      </c>
      <c r="Q66" s="62">
        <f t="shared" si="2"/>
        <v>1420.2</v>
      </c>
    </row>
    <row r="67" spans="1:17" ht="25.5" x14ac:dyDescent="0.2">
      <c r="A67" s="35"/>
      <c r="B67" s="45">
        <v>65</v>
      </c>
      <c r="C67" s="66" t="s">
        <v>72</v>
      </c>
      <c r="D67" s="12" t="s">
        <v>4</v>
      </c>
      <c r="E67" s="60">
        <v>13.4</v>
      </c>
      <c r="F67" s="12"/>
      <c r="G67" s="12">
        <v>6</v>
      </c>
      <c r="H67" s="12"/>
      <c r="I67" s="12"/>
      <c r="J67" s="12"/>
      <c r="K67" s="12"/>
      <c r="L67" s="12"/>
      <c r="M67" s="12"/>
      <c r="N67" s="12"/>
      <c r="O67" s="12"/>
      <c r="P67" s="9">
        <f t="shared" si="1"/>
        <v>6</v>
      </c>
      <c r="Q67" s="62">
        <f t="shared" si="2"/>
        <v>80.400000000000006</v>
      </c>
    </row>
    <row r="68" spans="1:17" ht="25.5" x14ac:dyDescent="0.2">
      <c r="A68" s="35"/>
      <c r="B68" s="45">
        <v>66</v>
      </c>
      <c r="C68" s="46" t="s">
        <v>37</v>
      </c>
      <c r="D68" s="12" t="s">
        <v>30</v>
      </c>
      <c r="E68" s="60">
        <v>46.85</v>
      </c>
      <c r="F68" s="12"/>
      <c r="G68" s="12">
        <v>15</v>
      </c>
      <c r="H68" s="12"/>
      <c r="I68" s="12"/>
      <c r="J68" s="12"/>
      <c r="K68" s="12"/>
      <c r="L68" s="12"/>
      <c r="M68" s="12"/>
      <c r="N68" s="12"/>
      <c r="O68" s="12"/>
      <c r="P68" s="9">
        <f t="shared" si="1"/>
        <v>15</v>
      </c>
      <c r="Q68" s="62">
        <f t="shared" si="2"/>
        <v>702.75</v>
      </c>
    </row>
    <row r="69" spans="1:17" ht="38.25" x14ac:dyDescent="0.2">
      <c r="A69" s="35"/>
      <c r="B69" s="45">
        <v>67</v>
      </c>
      <c r="C69" s="66" t="s">
        <v>56</v>
      </c>
      <c r="D69" s="12" t="s">
        <v>30</v>
      </c>
      <c r="E69" s="60">
        <v>3.74</v>
      </c>
      <c r="F69" s="12"/>
      <c r="G69" s="12">
        <v>30</v>
      </c>
      <c r="H69" s="12"/>
      <c r="I69" s="12"/>
      <c r="J69" s="12"/>
      <c r="K69" s="12"/>
      <c r="L69" s="12"/>
      <c r="M69" s="12"/>
      <c r="N69" s="12"/>
      <c r="O69" s="12"/>
      <c r="P69" s="9">
        <f t="shared" si="1"/>
        <v>30</v>
      </c>
      <c r="Q69" s="62">
        <f t="shared" si="2"/>
        <v>112.2</v>
      </c>
    </row>
    <row r="70" spans="1:17" ht="14.25" x14ac:dyDescent="0.2">
      <c r="A70" s="35"/>
      <c r="B70" s="45">
        <v>68</v>
      </c>
      <c r="C70" s="66" t="s">
        <v>67</v>
      </c>
      <c r="D70" s="12" t="s">
        <v>32</v>
      </c>
      <c r="E70" s="60">
        <v>56.33</v>
      </c>
      <c r="F70" s="12"/>
      <c r="G70" s="12">
        <v>90</v>
      </c>
      <c r="H70" s="12"/>
      <c r="I70" s="12"/>
      <c r="J70" s="12"/>
      <c r="K70" s="12"/>
      <c r="L70" s="12"/>
      <c r="M70" s="12"/>
      <c r="N70" s="12"/>
      <c r="O70" s="12"/>
      <c r="P70" s="9">
        <f t="shared" si="1"/>
        <v>90</v>
      </c>
      <c r="Q70" s="62">
        <f t="shared" si="2"/>
        <v>5069.7</v>
      </c>
    </row>
    <row r="71" spans="1:17" ht="165.75" x14ac:dyDescent="0.2">
      <c r="A71" s="35"/>
      <c r="B71" s="45">
        <v>69</v>
      </c>
      <c r="C71" s="46" t="s">
        <v>40</v>
      </c>
      <c r="D71" s="12" t="s">
        <v>4</v>
      </c>
      <c r="E71" s="60">
        <v>39</v>
      </c>
      <c r="F71" s="12"/>
      <c r="G71" s="12">
        <v>275</v>
      </c>
      <c r="H71" s="12"/>
      <c r="I71" s="12"/>
      <c r="J71" s="12"/>
      <c r="K71" s="12"/>
      <c r="L71" s="12"/>
      <c r="M71" s="12"/>
      <c r="N71" s="12"/>
      <c r="O71" s="12"/>
      <c r="P71" s="9">
        <f t="shared" si="1"/>
        <v>275</v>
      </c>
      <c r="Q71" s="62">
        <f t="shared" si="2"/>
        <v>10725</v>
      </c>
    </row>
    <row r="72" spans="1:17" ht="25.5" x14ac:dyDescent="0.2">
      <c r="A72" s="35"/>
      <c r="B72" s="45">
        <v>70</v>
      </c>
      <c r="C72" s="46" t="s">
        <v>41</v>
      </c>
      <c r="D72" s="12" t="s">
        <v>4</v>
      </c>
      <c r="E72" s="60">
        <v>35.049999999999997</v>
      </c>
      <c r="F72" s="12"/>
      <c r="G72" s="12">
        <v>275</v>
      </c>
      <c r="H72" s="12"/>
      <c r="I72" s="12"/>
      <c r="J72" s="12"/>
      <c r="K72" s="12"/>
      <c r="L72" s="12"/>
      <c r="M72" s="12"/>
      <c r="N72" s="12"/>
      <c r="O72" s="12"/>
      <c r="P72" s="9">
        <f t="shared" si="1"/>
        <v>275</v>
      </c>
      <c r="Q72" s="62">
        <f t="shared" si="2"/>
        <v>9638.75</v>
      </c>
    </row>
    <row r="73" spans="1:17" ht="38.25" x14ac:dyDescent="0.2">
      <c r="A73" s="35"/>
      <c r="B73" s="45">
        <v>71</v>
      </c>
      <c r="C73" s="66" t="s">
        <v>75</v>
      </c>
      <c r="D73" s="12" t="s">
        <v>30</v>
      </c>
      <c r="E73" s="60">
        <v>35</v>
      </c>
      <c r="F73" s="12"/>
      <c r="G73" s="12">
        <v>100</v>
      </c>
      <c r="H73" s="12"/>
      <c r="I73" s="12"/>
      <c r="J73" s="12"/>
      <c r="K73" s="12"/>
      <c r="L73" s="12"/>
      <c r="M73" s="12"/>
      <c r="N73" s="12"/>
      <c r="O73" s="12"/>
      <c r="P73" s="9">
        <f t="shared" si="1"/>
        <v>100</v>
      </c>
      <c r="Q73" s="62">
        <f t="shared" si="2"/>
        <v>3500</v>
      </c>
    </row>
    <row r="74" spans="1:17" ht="51" x14ac:dyDescent="0.2">
      <c r="A74" s="44">
        <v>10</v>
      </c>
      <c r="B74" s="45">
        <v>72</v>
      </c>
      <c r="C74" s="46" t="s">
        <v>22</v>
      </c>
      <c r="D74" s="12" t="s">
        <v>19</v>
      </c>
      <c r="E74" s="60">
        <v>386.67</v>
      </c>
      <c r="F74" s="12"/>
      <c r="G74" s="12"/>
      <c r="H74" s="12"/>
      <c r="I74" s="12"/>
      <c r="J74" s="12"/>
      <c r="K74" s="12">
        <v>5</v>
      </c>
      <c r="L74" s="52"/>
      <c r="M74" s="52"/>
      <c r="N74" s="52"/>
      <c r="O74" s="12"/>
      <c r="P74" s="9">
        <f t="shared" si="1"/>
        <v>5</v>
      </c>
      <c r="Q74" s="62">
        <f t="shared" si="2"/>
        <v>1933.3500000000001</v>
      </c>
    </row>
    <row r="75" spans="1:17" ht="102" x14ac:dyDescent="0.2">
      <c r="A75" s="35"/>
      <c r="B75" s="45">
        <v>73</v>
      </c>
      <c r="C75" s="46" t="s">
        <v>23</v>
      </c>
      <c r="D75" s="12" t="s">
        <v>19</v>
      </c>
      <c r="E75" s="60">
        <v>171.83</v>
      </c>
      <c r="F75" s="12"/>
      <c r="G75" s="12"/>
      <c r="H75" s="12"/>
      <c r="I75" s="12"/>
      <c r="J75" s="12"/>
      <c r="K75" s="12">
        <v>5</v>
      </c>
      <c r="L75" s="52"/>
      <c r="M75" s="52"/>
      <c r="N75" s="52"/>
      <c r="O75" s="12"/>
      <c r="P75" s="9">
        <f t="shared" si="1"/>
        <v>5</v>
      </c>
      <c r="Q75" s="62">
        <f t="shared" si="2"/>
        <v>859.15000000000009</v>
      </c>
    </row>
    <row r="76" spans="1:17" ht="25.5" x14ac:dyDescent="0.2">
      <c r="A76" s="51">
        <v>11</v>
      </c>
      <c r="B76" s="45">
        <v>74</v>
      </c>
      <c r="C76" s="66" t="s">
        <v>72</v>
      </c>
      <c r="D76" s="12" t="s">
        <v>4</v>
      </c>
      <c r="E76" s="60">
        <v>13.4</v>
      </c>
      <c r="F76" s="12"/>
      <c r="G76" s="12"/>
      <c r="H76" s="12"/>
      <c r="I76" s="12"/>
      <c r="J76" s="12"/>
      <c r="K76" s="12">
        <v>5</v>
      </c>
      <c r="L76" s="52"/>
      <c r="M76" s="52"/>
      <c r="N76" s="52"/>
      <c r="O76" s="12"/>
      <c r="P76" s="9">
        <f t="shared" si="1"/>
        <v>5</v>
      </c>
      <c r="Q76" s="62">
        <f t="shared" si="2"/>
        <v>67</v>
      </c>
    </row>
    <row r="77" spans="1:17" ht="25.5" x14ac:dyDescent="0.2">
      <c r="A77" s="35"/>
      <c r="B77" s="45">
        <v>75</v>
      </c>
      <c r="C77" s="46" t="s">
        <v>37</v>
      </c>
      <c r="D77" s="12" t="s">
        <v>30</v>
      </c>
      <c r="E77" s="60">
        <v>46.85</v>
      </c>
      <c r="F77" s="12"/>
      <c r="G77" s="12"/>
      <c r="H77" s="12"/>
      <c r="I77" s="12"/>
      <c r="J77" s="12"/>
      <c r="K77" s="12">
        <v>20</v>
      </c>
      <c r="L77" s="52"/>
      <c r="M77" s="52"/>
      <c r="N77" s="52"/>
      <c r="O77" s="12"/>
      <c r="P77" s="9">
        <f t="shared" si="1"/>
        <v>20</v>
      </c>
      <c r="Q77" s="62">
        <f t="shared" si="2"/>
        <v>937</v>
      </c>
    </row>
    <row r="78" spans="1:17" ht="165.75" x14ac:dyDescent="0.2">
      <c r="A78" s="35"/>
      <c r="B78" s="45">
        <v>76</v>
      </c>
      <c r="C78" s="46" t="s">
        <v>40</v>
      </c>
      <c r="D78" s="12" t="s">
        <v>4</v>
      </c>
      <c r="E78" s="60">
        <v>39</v>
      </c>
      <c r="F78" s="12"/>
      <c r="G78" s="12"/>
      <c r="H78" s="12"/>
      <c r="I78" s="12"/>
      <c r="J78" s="12"/>
      <c r="K78" s="12">
        <v>80</v>
      </c>
      <c r="L78" s="52"/>
      <c r="M78" s="52"/>
      <c r="N78" s="52"/>
      <c r="O78" s="12"/>
      <c r="P78" s="9">
        <f t="shared" si="1"/>
        <v>80</v>
      </c>
      <c r="Q78" s="62">
        <f t="shared" si="2"/>
        <v>3120</v>
      </c>
    </row>
    <row r="79" spans="1:17" ht="25.5" x14ac:dyDescent="0.2">
      <c r="A79" s="35"/>
      <c r="B79" s="45">
        <v>77</v>
      </c>
      <c r="C79" s="46" t="s">
        <v>41</v>
      </c>
      <c r="D79" s="12" t="s">
        <v>4</v>
      </c>
      <c r="E79" s="60">
        <v>11.69</v>
      </c>
      <c r="F79" s="12"/>
      <c r="G79" s="12"/>
      <c r="H79" s="12"/>
      <c r="I79" s="12"/>
      <c r="J79" s="12"/>
      <c r="K79" s="12">
        <v>80</v>
      </c>
      <c r="L79" s="52"/>
      <c r="M79" s="52"/>
      <c r="N79" s="52"/>
      <c r="O79" s="12"/>
      <c r="P79" s="9">
        <f t="shared" si="1"/>
        <v>80</v>
      </c>
      <c r="Q79" s="62">
        <f t="shared" si="2"/>
        <v>935.19999999999993</v>
      </c>
    </row>
    <row r="80" spans="1:17" ht="178.5" x14ac:dyDescent="0.2">
      <c r="A80" s="35"/>
      <c r="B80" s="45">
        <v>78</v>
      </c>
      <c r="C80" s="46" t="s">
        <v>51</v>
      </c>
      <c r="D80" s="12" t="s">
        <v>44</v>
      </c>
      <c r="E80" s="58">
        <v>7200</v>
      </c>
      <c r="F80" s="12"/>
      <c r="G80" s="12"/>
      <c r="H80" s="12"/>
      <c r="I80" s="12"/>
      <c r="J80" s="12"/>
      <c r="K80" s="12">
        <v>5</v>
      </c>
      <c r="L80" s="52"/>
      <c r="M80" s="52"/>
      <c r="N80" s="52"/>
      <c r="O80" s="12"/>
      <c r="P80" s="9">
        <f t="shared" si="1"/>
        <v>5</v>
      </c>
      <c r="Q80" s="62">
        <f t="shared" si="2"/>
        <v>36000</v>
      </c>
    </row>
    <row r="81" spans="1:17" ht="38.25" x14ac:dyDescent="0.2">
      <c r="A81" s="44">
        <v>12</v>
      </c>
      <c r="B81" s="45">
        <v>79</v>
      </c>
      <c r="C81" s="46" t="s">
        <v>54</v>
      </c>
      <c r="D81" s="12" t="s">
        <v>19</v>
      </c>
      <c r="E81" s="60">
        <v>156.33000000000001</v>
      </c>
      <c r="F81" s="12"/>
      <c r="G81" s="12"/>
      <c r="H81" s="12"/>
      <c r="I81" s="12"/>
      <c r="J81" s="12"/>
      <c r="K81" s="12"/>
      <c r="L81" s="12"/>
      <c r="M81" s="12"/>
      <c r="N81" s="12"/>
      <c r="O81" s="12">
        <v>10</v>
      </c>
      <c r="P81" s="9">
        <f t="shared" si="1"/>
        <v>10</v>
      </c>
      <c r="Q81" s="62">
        <f t="shared" si="2"/>
        <v>1563.3000000000002</v>
      </c>
    </row>
    <row r="82" spans="1:17" ht="51" x14ac:dyDescent="0.2">
      <c r="A82" s="35"/>
      <c r="B82" s="45">
        <v>80</v>
      </c>
      <c r="C82" s="46" t="s">
        <v>22</v>
      </c>
      <c r="D82" s="12" t="s">
        <v>19</v>
      </c>
      <c r="E82" s="60">
        <v>386.67</v>
      </c>
      <c r="F82" s="12"/>
      <c r="G82" s="12"/>
      <c r="H82" s="12"/>
      <c r="I82" s="12"/>
      <c r="J82" s="12"/>
      <c r="K82" s="12"/>
      <c r="L82" s="12"/>
      <c r="M82" s="12"/>
      <c r="N82" s="12"/>
      <c r="O82" s="12">
        <v>10</v>
      </c>
      <c r="P82" s="9">
        <f t="shared" si="1"/>
        <v>10</v>
      </c>
      <c r="Q82" s="62">
        <f t="shared" si="2"/>
        <v>3866.7000000000003</v>
      </c>
    </row>
    <row r="83" spans="1:17" ht="51" x14ac:dyDescent="0.2">
      <c r="A83" s="35"/>
      <c r="B83" s="45">
        <v>92</v>
      </c>
      <c r="C83" s="46" t="s">
        <v>26</v>
      </c>
      <c r="D83" s="12" t="s">
        <v>19</v>
      </c>
      <c r="E83" s="60">
        <v>136.69999999999999</v>
      </c>
      <c r="F83" s="12"/>
      <c r="G83" s="12"/>
      <c r="H83" s="12"/>
      <c r="I83" s="12"/>
      <c r="J83" s="12"/>
      <c r="K83" s="12"/>
      <c r="L83" s="12"/>
      <c r="M83" s="12"/>
      <c r="N83" s="12"/>
      <c r="O83" s="12">
        <v>12</v>
      </c>
      <c r="P83" s="9">
        <f t="shared" si="1"/>
        <v>12</v>
      </c>
      <c r="Q83" s="62">
        <f t="shared" si="2"/>
        <v>1640.3999999999999</v>
      </c>
    </row>
    <row r="84" spans="1:17" ht="38.25" x14ac:dyDescent="0.2">
      <c r="A84" s="53">
        <v>13</v>
      </c>
      <c r="B84" s="45">
        <v>81</v>
      </c>
      <c r="C84" s="46" t="s">
        <v>27</v>
      </c>
      <c r="D84" s="12" t="s">
        <v>28</v>
      </c>
      <c r="E84" s="60">
        <v>58.33</v>
      </c>
      <c r="F84" s="12"/>
      <c r="G84" s="12"/>
      <c r="H84" s="12"/>
      <c r="I84" s="12"/>
      <c r="J84" s="12"/>
      <c r="K84" s="12"/>
      <c r="L84" s="12"/>
      <c r="M84" s="12"/>
      <c r="N84" s="12"/>
      <c r="O84" s="12">
        <v>60</v>
      </c>
      <c r="P84" s="9">
        <f t="shared" si="1"/>
        <v>60</v>
      </c>
      <c r="Q84" s="62">
        <f t="shared" si="2"/>
        <v>3499.7999999999997</v>
      </c>
    </row>
    <row r="85" spans="1:17" ht="14.25" x14ac:dyDescent="0.2">
      <c r="A85" s="35"/>
      <c r="B85" s="45">
        <v>82</v>
      </c>
      <c r="C85" s="46" t="s">
        <v>29</v>
      </c>
      <c r="D85" s="12" t="s">
        <v>28</v>
      </c>
      <c r="E85" s="60">
        <v>108.22</v>
      </c>
      <c r="F85" s="12"/>
      <c r="G85" s="12"/>
      <c r="H85" s="12"/>
      <c r="I85" s="12"/>
      <c r="J85" s="12"/>
      <c r="K85" s="12"/>
      <c r="L85" s="12"/>
      <c r="M85" s="12"/>
      <c r="N85" s="12"/>
      <c r="O85" s="12">
        <v>60</v>
      </c>
      <c r="P85" s="9">
        <f t="shared" si="1"/>
        <v>60</v>
      </c>
      <c r="Q85" s="62">
        <f t="shared" si="2"/>
        <v>6493.2</v>
      </c>
    </row>
    <row r="86" spans="1:17" ht="51" x14ac:dyDescent="0.2">
      <c r="A86" s="35"/>
      <c r="B86" s="45">
        <v>83</v>
      </c>
      <c r="C86" s="66" t="s">
        <v>74</v>
      </c>
      <c r="D86" s="12" t="s">
        <v>4</v>
      </c>
      <c r="E86" s="60">
        <v>1390.35</v>
      </c>
      <c r="F86" s="12"/>
      <c r="G86" s="12"/>
      <c r="H86" s="12"/>
      <c r="I86" s="12"/>
      <c r="J86" s="12"/>
      <c r="K86" s="12"/>
      <c r="L86" s="12"/>
      <c r="M86" s="12"/>
      <c r="N86" s="12"/>
      <c r="O86" s="12">
        <v>5</v>
      </c>
      <c r="P86" s="9">
        <f t="shared" si="1"/>
        <v>5</v>
      </c>
      <c r="Q86" s="62">
        <f t="shared" si="2"/>
        <v>6951.75</v>
      </c>
    </row>
    <row r="87" spans="1:17" ht="25.5" x14ac:dyDescent="0.2">
      <c r="A87" s="51">
        <v>14</v>
      </c>
      <c r="B87" s="45">
        <v>84</v>
      </c>
      <c r="C87" s="66" t="s">
        <v>68</v>
      </c>
      <c r="D87" s="12" t="s">
        <v>30</v>
      </c>
      <c r="E87" s="60">
        <v>26.26</v>
      </c>
      <c r="F87" s="12"/>
      <c r="G87" s="12"/>
      <c r="H87" s="12"/>
      <c r="I87" s="12"/>
      <c r="J87" s="12"/>
      <c r="K87" s="12"/>
      <c r="L87" s="12"/>
      <c r="M87" s="12"/>
      <c r="N87" s="12"/>
      <c r="O87" s="12">
        <v>175</v>
      </c>
      <c r="P87" s="9">
        <f t="shared" si="1"/>
        <v>175</v>
      </c>
      <c r="Q87" s="62">
        <f t="shared" si="2"/>
        <v>4595.5</v>
      </c>
    </row>
    <row r="88" spans="1:17" ht="25.5" x14ac:dyDescent="0.2">
      <c r="A88" s="35"/>
      <c r="B88" s="45">
        <v>85</v>
      </c>
      <c r="C88" s="66" t="s">
        <v>69</v>
      </c>
      <c r="D88" s="12" t="s">
        <v>32</v>
      </c>
      <c r="E88" s="60">
        <v>1825.74</v>
      </c>
      <c r="F88" s="12"/>
      <c r="G88" s="12"/>
      <c r="H88" s="12"/>
      <c r="I88" s="12"/>
      <c r="J88" s="12"/>
      <c r="K88" s="12"/>
      <c r="L88" s="12"/>
      <c r="M88" s="12"/>
      <c r="N88" s="12"/>
      <c r="O88" s="12">
        <v>4</v>
      </c>
      <c r="P88" s="9">
        <f t="shared" si="1"/>
        <v>4</v>
      </c>
      <c r="Q88" s="62">
        <f t="shared" si="2"/>
        <v>7302.96</v>
      </c>
    </row>
    <row r="89" spans="1:17" ht="25.5" x14ac:dyDescent="0.2">
      <c r="A89" s="35"/>
      <c r="B89" s="45">
        <v>86</v>
      </c>
      <c r="C89" s="66" t="s">
        <v>72</v>
      </c>
      <c r="D89" s="12" t="s">
        <v>4</v>
      </c>
      <c r="E89" s="60">
        <v>13.4</v>
      </c>
      <c r="F89" s="12"/>
      <c r="G89" s="12"/>
      <c r="H89" s="12"/>
      <c r="I89" s="12"/>
      <c r="J89" s="12"/>
      <c r="K89" s="12"/>
      <c r="L89" s="12"/>
      <c r="M89" s="12"/>
      <c r="N89" s="12"/>
      <c r="O89" s="12">
        <v>5</v>
      </c>
      <c r="P89" s="9">
        <f t="shared" si="1"/>
        <v>5</v>
      </c>
      <c r="Q89" s="62">
        <f t="shared" si="2"/>
        <v>67</v>
      </c>
    </row>
    <row r="90" spans="1:17" ht="25.5" x14ac:dyDescent="0.2">
      <c r="A90" s="35"/>
      <c r="B90" s="45">
        <v>87</v>
      </c>
      <c r="C90" s="46" t="s">
        <v>37</v>
      </c>
      <c r="D90" s="12" t="s">
        <v>30</v>
      </c>
      <c r="E90" s="60">
        <v>46.85</v>
      </c>
      <c r="F90" s="12"/>
      <c r="G90" s="12"/>
      <c r="H90" s="12"/>
      <c r="I90" s="12"/>
      <c r="J90" s="12"/>
      <c r="K90" s="12"/>
      <c r="L90" s="12"/>
      <c r="M90" s="12"/>
      <c r="N90" s="12"/>
      <c r="O90" s="12">
        <v>105</v>
      </c>
      <c r="P90" s="9">
        <f t="shared" si="1"/>
        <v>105</v>
      </c>
      <c r="Q90" s="62">
        <f t="shared" si="2"/>
        <v>4919.25</v>
      </c>
    </row>
    <row r="91" spans="1:17" ht="14.25" x14ac:dyDescent="0.2">
      <c r="A91" s="35"/>
      <c r="B91" s="45">
        <v>88</v>
      </c>
      <c r="C91" s="46" t="s">
        <v>55</v>
      </c>
      <c r="D91" s="12" t="s">
        <v>39</v>
      </c>
      <c r="E91" s="60">
        <v>48.33</v>
      </c>
      <c r="F91" s="12"/>
      <c r="G91" s="12"/>
      <c r="H91" s="12"/>
      <c r="I91" s="12"/>
      <c r="J91" s="12"/>
      <c r="K91" s="12"/>
      <c r="L91" s="12"/>
      <c r="M91" s="12"/>
      <c r="N91" s="12"/>
      <c r="O91" s="12">
        <v>55</v>
      </c>
      <c r="P91" s="9">
        <f t="shared" si="1"/>
        <v>55</v>
      </c>
      <c r="Q91" s="62">
        <f t="shared" si="2"/>
        <v>2658.15</v>
      </c>
    </row>
    <row r="92" spans="1:17" ht="38.25" x14ac:dyDescent="0.2">
      <c r="A92" s="35"/>
      <c r="B92" s="45">
        <v>89</v>
      </c>
      <c r="C92" s="66" t="s">
        <v>56</v>
      </c>
      <c r="D92" s="12" t="s">
        <v>30</v>
      </c>
      <c r="E92" s="60">
        <v>3.74</v>
      </c>
      <c r="F92" s="12"/>
      <c r="G92" s="12"/>
      <c r="H92" s="12"/>
      <c r="I92" s="12"/>
      <c r="J92" s="12"/>
      <c r="K92" s="12"/>
      <c r="L92" s="12"/>
      <c r="M92" s="12"/>
      <c r="N92" s="12"/>
      <c r="O92" s="12">
        <v>50</v>
      </c>
      <c r="P92" s="9">
        <f t="shared" si="1"/>
        <v>50</v>
      </c>
      <c r="Q92" s="62">
        <f t="shared" si="2"/>
        <v>187</v>
      </c>
    </row>
    <row r="93" spans="1:17" ht="165.75" x14ac:dyDescent="0.2">
      <c r="A93" s="35"/>
      <c r="B93" s="45">
        <v>90</v>
      </c>
      <c r="C93" s="46" t="s">
        <v>40</v>
      </c>
      <c r="D93" s="12" t="s">
        <v>4</v>
      </c>
      <c r="E93" s="60">
        <v>39</v>
      </c>
      <c r="F93" s="12"/>
      <c r="G93" s="12"/>
      <c r="H93" s="12"/>
      <c r="I93" s="12"/>
      <c r="J93" s="12"/>
      <c r="K93" s="12"/>
      <c r="L93" s="12"/>
      <c r="M93" s="12"/>
      <c r="N93" s="12"/>
      <c r="O93" s="12">
        <v>1200</v>
      </c>
      <c r="P93" s="9">
        <f t="shared" si="1"/>
        <v>1200</v>
      </c>
      <c r="Q93" s="62">
        <f t="shared" si="2"/>
        <v>46800</v>
      </c>
    </row>
    <row r="94" spans="1:17" ht="25.5" x14ac:dyDescent="0.2">
      <c r="A94" s="35"/>
      <c r="B94" s="45">
        <v>91</v>
      </c>
      <c r="C94" s="46" t="s">
        <v>41</v>
      </c>
      <c r="D94" s="12" t="s">
        <v>4</v>
      </c>
      <c r="E94" s="61">
        <v>35.049999999999997</v>
      </c>
      <c r="F94" s="12"/>
      <c r="G94" s="12"/>
      <c r="H94" s="12"/>
      <c r="I94" s="12"/>
      <c r="J94" s="12"/>
      <c r="K94" s="12"/>
      <c r="L94" s="12"/>
      <c r="M94" s="12"/>
      <c r="N94" s="12"/>
      <c r="O94" s="12">
        <v>1200</v>
      </c>
      <c r="P94" s="9">
        <f t="shared" si="1"/>
        <v>1200</v>
      </c>
      <c r="Q94" s="62">
        <f t="shared" si="2"/>
        <v>42060</v>
      </c>
    </row>
    <row r="95" spans="1:17" ht="25.5" x14ac:dyDescent="0.2">
      <c r="A95" s="44">
        <v>15</v>
      </c>
      <c r="B95" s="45">
        <v>93</v>
      </c>
      <c r="C95" s="46" t="s">
        <v>18</v>
      </c>
      <c r="D95" s="12" t="s">
        <v>19</v>
      </c>
      <c r="E95" s="60">
        <v>235.14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9">
        <f t="shared" si="1"/>
        <v>0</v>
      </c>
      <c r="Q95" s="62">
        <f t="shared" si="2"/>
        <v>0</v>
      </c>
    </row>
    <row r="96" spans="1:17" ht="38.25" x14ac:dyDescent="0.2">
      <c r="A96" s="35"/>
      <c r="B96" s="45">
        <v>94</v>
      </c>
      <c r="C96" s="46" t="s">
        <v>54</v>
      </c>
      <c r="D96" s="12" t="s">
        <v>19</v>
      </c>
      <c r="E96" s="60">
        <v>156.33000000000001</v>
      </c>
      <c r="F96" s="12"/>
      <c r="G96" s="12"/>
      <c r="H96" s="12"/>
      <c r="I96" s="12"/>
      <c r="J96" s="12"/>
      <c r="K96" s="12"/>
      <c r="L96" s="12">
        <v>3</v>
      </c>
      <c r="M96" s="12"/>
      <c r="N96" s="12"/>
      <c r="O96" s="12"/>
      <c r="P96" s="9">
        <f t="shared" si="1"/>
        <v>3</v>
      </c>
      <c r="Q96" s="62">
        <f t="shared" si="2"/>
        <v>468.99</v>
      </c>
    </row>
    <row r="97" spans="1:17" ht="102" x14ac:dyDescent="0.2">
      <c r="A97" s="35"/>
      <c r="B97" s="45">
        <v>95</v>
      </c>
      <c r="C97" s="46" t="s">
        <v>21</v>
      </c>
      <c r="D97" s="12" t="s">
        <v>19</v>
      </c>
      <c r="E97" s="61">
        <v>1560</v>
      </c>
      <c r="F97" s="12"/>
      <c r="G97" s="12"/>
      <c r="H97" s="12"/>
      <c r="I97" s="12"/>
      <c r="J97" s="12"/>
      <c r="K97" s="12"/>
      <c r="L97" s="12">
        <v>3</v>
      </c>
      <c r="M97" s="12"/>
      <c r="N97" s="12"/>
      <c r="O97" s="12"/>
      <c r="P97" s="9">
        <f t="shared" si="1"/>
        <v>3</v>
      </c>
      <c r="Q97" s="62">
        <f t="shared" si="2"/>
        <v>4680</v>
      </c>
    </row>
    <row r="98" spans="1:17" ht="51" x14ac:dyDescent="0.2">
      <c r="A98" s="35"/>
      <c r="B98" s="45">
        <v>96</v>
      </c>
      <c r="C98" s="46" t="s">
        <v>22</v>
      </c>
      <c r="D98" s="12" t="s">
        <v>19</v>
      </c>
      <c r="E98" s="60">
        <v>386.67</v>
      </c>
      <c r="F98" s="12"/>
      <c r="G98" s="12"/>
      <c r="H98" s="12"/>
      <c r="I98" s="12"/>
      <c r="J98" s="12"/>
      <c r="K98" s="12"/>
      <c r="L98" s="12">
        <v>3</v>
      </c>
      <c r="M98" s="12"/>
      <c r="N98" s="12"/>
      <c r="O98" s="12"/>
      <c r="P98" s="9">
        <f t="shared" si="1"/>
        <v>3</v>
      </c>
      <c r="Q98" s="62">
        <f t="shared" si="2"/>
        <v>1160.01</v>
      </c>
    </row>
    <row r="99" spans="1:17" ht="102" x14ac:dyDescent="0.2">
      <c r="A99" s="35"/>
      <c r="B99" s="45">
        <v>97</v>
      </c>
      <c r="C99" s="46" t="s">
        <v>23</v>
      </c>
      <c r="D99" s="12" t="s">
        <v>19</v>
      </c>
      <c r="E99" s="60">
        <v>171.83</v>
      </c>
      <c r="F99" s="12"/>
      <c r="G99" s="12"/>
      <c r="H99" s="12"/>
      <c r="I99" s="12"/>
      <c r="J99" s="12"/>
      <c r="K99" s="12"/>
      <c r="L99" s="12">
        <v>3</v>
      </c>
      <c r="M99" s="12"/>
      <c r="N99" s="12"/>
      <c r="O99" s="12"/>
      <c r="P99" s="9">
        <f t="shared" si="1"/>
        <v>3</v>
      </c>
      <c r="Q99" s="62">
        <f t="shared" si="2"/>
        <v>515.49</v>
      </c>
    </row>
    <row r="100" spans="1:17" ht="51" x14ac:dyDescent="0.2">
      <c r="A100" s="35"/>
      <c r="B100" s="45">
        <v>108</v>
      </c>
      <c r="C100" s="48" t="s">
        <v>26</v>
      </c>
      <c r="D100" s="13" t="s">
        <v>19</v>
      </c>
      <c r="E100" s="61">
        <v>136.69999999999999</v>
      </c>
      <c r="F100" s="13"/>
      <c r="G100" s="13"/>
      <c r="H100" s="13"/>
      <c r="I100" s="13"/>
      <c r="J100" s="13"/>
      <c r="K100" s="13"/>
      <c r="L100" s="13">
        <v>3</v>
      </c>
      <c r="M100" s="13"/>
      <c r="N100" s="12"/>
      <c r="O100" s="12"/>
      <c r="P100" s="9">
        <f t="shared" si="1"/>
        <v>3</v>
      </c>
      <c r="Q100" s="62">
        <f t="shared" si="2"/>
        <v>410.09999999999997</v>
      </c>
    </row>
    <row r="101" spans="1:17" ht="38.25" x14ac:dyDescent="0.2">
      <c r="A101" s="53">
        <v>16</v>
      </c>
      <c r="B101" s="45">
        <v>98</v>
      </c>
      <c r="C101" s="46" t="s">
        <v>27</v>
      </c>
      <c r="D101" s="12" t="s">
        <v>28</v>
      </c>
      <c r="E101" s="60">
        <v>58.33</v>
      </c>
      <c r="F101" s="12"/>
      <c r="G101" s="12"/>
      <c r="H101" s="12"/>
      <c r="I101" s="12"/>
      <c r="J101" s="12"/>
      <c r="K101" s="12"/>
      <c r="L101" s="12">
        <v>300</v>
      </c>
      <c r="M101" s="12"/>
      <c r="N101" s="12"/>
      <c r="O101" s="12"/>
      <c r="P101" s="9">
        <f t="shared" si="1"/>
        <v>300</v>
      </c>
      <c r="Q101" s="62">
        <f t="shared" si="2"/>
        <v>17499</v>
      </c>
    </row>
    <row r="102" spans="1:17" ht="14.25" x14ac:dyDescent="0.2">
      <c r="A102" s="35"/>
      <c r="B102" s="45">
        <v>99</v>
      </c>
      <c r="C102" s="66" t="s">
        <v>71</v>
      </c>
      <c r="D102" s="12" t="s">
        <v>30</v>
      </c>
      <c r="E102" s="60">
        <v>15</v>
      </c>
      <c r="F102" s="12"/>
      <c r="G102" s="12"/>
      <c r="H102" s="12"/>
      <c r="I102" s="12"/>
      <c r="J102" s="12"/>
      <c r="K102" s="12"/>
      <c r="L102" s="12">
        <v>100</v>
      </c>
      <c r="M102" s="12"/>
      <c r="N102" s="12"/>
      <c r="O102" s="12"/>
      <c r="P102" s="9">
        <f t="shared" si="1"/>
        <v>100</v>
      </c>
      <c r="Q102" s="62">
        <f t="shared" si="2"/>
        <v>1500</v>
      </c>
    </row>
    <row r="103" spans="1:17" ht="51" x14ac:dyDescent="0.2">
      <c r="A103" s="35"/>
      <c r="B103" s="45">
        <v>100</v>
      </c>
      <c r="C103" s="66" t="s">
        <v>74</v>
      </c>
      <c r="D103" s="12" t="s">
        <v>4</v>
      </c>
      <c r="E103" s="60">
        <v>1390.35</v>
      </c>
      <c r="F103" s="12"/>
      <c r="G103" s="12"/>
      <c r="H103" s="12"/>
      <c r="I103" s="12"/>
      <c r="J103" s="12"/>
      <c r="K103" s="12"/>
      <c r="L103" s="12">
        <v>3</v>
      </c>
      <c r="M103" s="12"/>
      <c r="N103" s="12"/>
      <c r="O103" s="12"/>
      <c r="P103" s="9">
        <f t="shared" si="1"/>
        <v>3</v>
      </c>
      <c r="Q103" s="62">
        <f t="shared" si="2"/>
        <v>4171.0499999999993</v>
      </c>
    </row>
    <row r="104" spans="1:17" ht="14.25" x14ac:dyDescent="0.2">
      <c r="A104" s="51">
        <v>17</v>
      </c>
      <c r="B104" s="45">
        <v>101</v>
      </c>
      <c r="C104" s="46" t="s">
        <v>31</v>
      </c>
      <c r="D104" s="12" t="s">
        <v>30</v>
      </c>
      <c r="E104" s="60">
        <v>23.67</v>
      </c>
      <c r="F104" s="12"/>
      <c r="G104" s="12"/>
      <c r="H104" s="12"/>
      <c r="I104" s="12"/>
      <c r="J104" s="12"/>
      <c r="K104" s="12"/>
      <c r="L104" s="12">
        <v>120</v>
      </c>
      <c r="M104" s="12"/>
      <c r="N104" s="12"/>
      <c r="O104" s="12"/>
      <c r="P104" s="9">
        <f t="shared" si="1"/>
        <v>120</v>
      </c>
      <c r="Q104" s="62">
        <f t="shared" si="2"/>
        <v>2840.4</v>
      </c>
    </row>
    <row r="105" spans="1:17" ht="25.5" x14ac:dyDescent="0.2">
      <c r="A105" s="35"/>
      <c r="B105" s="45">
        <v>102</v>
      </c>
      <c r="C105" s="66" t="s">
        <v>68</v>
      </c>
      <c r="D105" s="12" t="s">
        <v>30</v>
      </c>
      <c r="E105" s="60">
        <v>26.26</v>
      </c>
      <c r="F105" s="12"/>
      <c r="G105" s="12"/>
      <c r="H105" s="12"/>
      <c r="I105" s="12"/>
      <c r="J105" s="12"/>
      <c r="K105" s="12"/>
      <c r="L105" s="12">
        <v>120</v>
      </c>
      <c r="M105" s="12"/>
      <c r="N105" s="12"/>
      <c r="O105" s="12"/>
      <c r="P105" s="9">
        <f t="shared" si="1"/>
        <v>120</v>
      </c>
      <c r="Q105" s="62">
        <f t="shared" si="2"/>
        <v>3151.2000000000003</v>
      </c>
    </row>
    <row r="106" spans="1:17" ht="14.25" x14ac:dyDescent="0.2">
      <c r="A106" s="35"/>
      <c r="B106" s="45">
        <v>103</v>
      </c>
      <c r="C106" s="46" t="s">
        <v>36</v>
      </c>
      <c r="D106" s="12" t="s">
        <v>4</v>
      </c>
      <c r="E106" s="60">
        <v>13.4</v>
      </c>
      <c r="F106" s="12"/>
      <c r="G106" s="12"/>
      <c r="H106" s="12"/>
      <c r="I106" s="12"/>
      <c r="J106" s="12"/>
      <c r="K106" s="12"/>
      <c r="L106" s="12">
        <v>3</v>
      </c>
      <c r="M106" s="12"/>
      <c r="N106" s="12"/>
      <c r="O106" s="12"/>
      <c r="P106" s="9">
        <f t="shared" si="1"/>
        <v>3</v>
      </c>
      <c r="Q106" s="62">
        <f t="shared" si="2"/>
        <v>40.200000000000003</v>
      </c>
    </row>
    <row r="107" spans="1:17" ht="25.5" x14ac:dyDescent="0.2">
      <c r="A107" s="35"/>
      <c r="B107" s="45">
        <v>104</v>
      </c>
      <c r="C107" s="46" t="s">
        <v>37</v>
      </c>
      <c r="D107" s="12" t="s">
        <v>30</v>
      </c>
      <c r="E107" s="60">
        <v>46.85</v>
      </c>
      <c r="F107" s="12"/>
      <c r="G107" s="12"/>
      <c r="H107" s="12"/>
      <c r="I107" s="12"/>
      <c r="J107" s="12"/>
      <c r="K107" s="12"/>
      <c r="L107" s="12">
        <v>50</v>
      </c>
      <c r="M107" s="12"/>
      <c r="N107" s="12"/>
      <c r="O107" s="12"/>
      <c r="P107" s="9">
        <f t="shared" si="1"/>
        <v>50</v>
      </c>
      <c r="Q107" s="62">
        <f t="shared" si="2"/>
        <v>2342.5</v>
      </c>
    </row>
    <row r="108" spans="1:17" ht="14.25" x14ac:dyDescent="0.2">
      <c r="A108" s="35"/>
      <c r="B108" s="45">
        <v>105</v>
      </c>
      <c r="C108" s="46" t="s">
        <v>55</v>
      </c>
      <c r="D108" s="12" t="s">
        <v>39</v>
      </c>
      <c r="E108" s="60">
        <v>48.33</v>
      </c>
      <c r="F108" s="12"/>
      <c r="G108" s="12"/>
      <c r="H108" s="12"/>
      <c r="I108" s="12"/>
      <c r="J108" s="12"/>
      <c r="K108" s="12"/>
      <c r="L108" s="12">
        <v>50</v>
      </c>
      <c r="M108" s="12"/>
      <c r="N108" s="12"/>
      <c r="O108" s="12"/>
      <c r="P108" s="9">
        <f t="shared" si="1"/>
        <v>50</v>
      </c>
      <c r="Q108" s="62">
        <f t="shared" si="2"/>
        <v>2416.5</v>
      </c>
    </row>
    <row r="109" spans="1:17" ht="38.25" x14ac:dyDescent="0.2">
      <c r="A109" s="35"/>
      <c r="B109" s="45">
        <v>106</v>
      </c>
      <c r="C109" s="66" t="s">
        <v>56</v>
      </c>
      <c r="D109" s="12" t="s">
        <v>30</v>
      </c>
      <c r="E109" s="60">
        <v>3.74</v>
      </c>
      <c r="F109" s="12"/>
      <c r="G109" s="12"/>
      <c r="H109" s="12"/>
      <c r="I109" s="12"/>
      <c r="J109" s="12"/>
      <c r="K109" s="12"/>
      <c r="L109" s="12">
        <v>10</v>
      </c>
      <c r="M109" s="12"/>
      <c r="N109" s="12"/>
      <c r="O109" s="12"/>
      <c r="P109" s="9">
        <f t="shared" si="1"/>
        <v>10</v>
      </c>
      <c r="Q109" s="62">
        <f t="shared" si="2"/>
        <v>37.400000000000006</v>
      </c>
    </row>
    <row r="110" spans="1:17" ht="38.25" x14ac:dyDescent="0.2">
      <c r="A110" s="35"/>
      <c r="B110" s="45">
        <v>107</v>
      </c>
      <c r="C110" s="66" t="s">
        <v>75</v>
      </c>
      <c r="D110" s="12" t="s">
        <v>30</v>
      </c>
      <c r="E110" s="60">
        <v>35</v>
      </c>
      <c r="F110" s="12"/>
      <c r="G110" s="12"/>
      <c r="H110" s="12"/>
      <c r="I110" s="12"/>
      <c r="J110" s="12"/>
      <c r="K110" s="12"/>
      <c r="L110" s="12">
        <v>200</v>
      </c>
      <c r="M110" s="12"/>
      <c r="N110" s="12"/>
      <c r="O110" s="12"/>
      <c r="P110" s="9">
        <f t="shared" si="1"/>
        <v>200</v>
      </c>
      <c r="Q110" s="62">
        <f t="shared" si="2"/>
        <v>7000</v>
      </c>
    </row>
    <row r="111" spans="1:17" ht="25.5" x14ac:dyDescent="0.2">
      <c r="A111" s="44">
        <v>18</v>
      </c>
      <c r="B111" s="45">
        <v>109</v>
      </c>
      <c r="C111" s="46" t="s">
        <v>18</v>
      </c>
      <c r="D111" s="12" t="s">
        <v>19</v>
      </c>
      <c r="E111" s="60">
        <v>235.14</v>
      </c>
      <c r="F111" s="12"/>
      <c r="G111" s="12"/>
      <c r="H111" s="12"/>
      <c r="I111" s="12"/>
      <c r="J111" s="12"/>
      <c r="K111" s="12"/>
      <c r="L111" s="12"/>
      <c r="M111" s="12">
        <v>6</v>
      </c>
      <c r="N111" s="12"/>
      <c r="O111" s="12"/>
      <c r="P111" s="9">
        <f t="shared" si="1"/>
        <v>6</v>
      </c>
      <c r="Q111" s="62">
        <f t="shared" si="2"/>
        <v>1410.84</v>
      </c>
    </row>
    <row r="112" spans="1:17" ht="38.25" x14ac:dyDescent="0.2">
      <c r="A112" s="35"/>
      <c r="B112" s="45">
        <v>110</v>
      </c>
      <c r="C112" s="46" t="s">
        <v>54</v>
      </c>
      <c r="D112" s="12" t="s">
        <v>19</v>
      </c>
      <c r="E112" s="60">
        <v>156.33000000000001</v>
      </c>
      <c r="F112" s="12"/>
      <c r="G112" s="12"/>
      <c r="H112" s="12"/>
      <c r="I112" s="12"/>
      <c r="J112" s="12"/>
      <c r="K112" s="12"/>
      <c r="L112" s="12"/>
      <c r="M112" s="12">
        <v>2</v>
      </c>
      <c r="N112" s="12"/>
      <c r="O112" s="12"/>
      <c r="P112" s="9">
        <f t="shared" si="1"/>
        <v>2</v>
      </c>
      <c r="Q112" s="62">
        <f t="shared" si="2"/>
        <v>312.66000000000003</v>
      </c>
    </row>
    <row r="113" spans="1:17" ht="102" x14ac:dyDescent="0.2">
      <c r="A113" s="35"/>
      <c r="B113" s="45">
        <v>111</v>
      </c>
      <c r="C113" s="46" t="s">
        <v>21</v>
      </c>
      <c r="D113" s="12" t="s">
        <v>19</v>
      </c>
      <c r="E113" s="60">
        <v>216.58</v>
      </c>
      <c r="F113" s="12"/>
      <c r="G113" s="12"/>
      <c r="H113" s="12"/>
      <c r="I113" s="12"/>
      <c r="J113" s="12"/>
      <c r="K113" s="12"/>
      <c r="L113" s="12"/>
      <c r="M113" s="12">
        <v>6</v>
      </c>
      <c r="N113" s="12"/>
      <c r="O113" s="12"/>
      <c r="P113" s="9">
        <f t="shared" si="1"/>
        <v>6</v>
      </c>
      <c r="Q113" s="62">
        <f t="shared" si="2"/>
        <v>1299.48</v>
      </c>
    </row>
    <row r="114" spans="1:17" ht="51" x14ac:dyDescent="0.2">
      <c r="A114" s="35"/>
      <c r="B114" s="45">
        <v>112</v>
      </c>
      <c r="C114" s="46" t="s">
        <v>22</v>
      </c>
      <c r="D114" s="12" t="s">
        <v>19</v>
      </c>
      <c r="E114" s="60">
        <v>386.67</v>
      </c>
      <c r="F114" s="12"/>
      <c r="G114" s="12"/>
      <c r="H114" s="12"/>
      <c r="I114" s="12"/>
      <c r="J114" s="12"/>
      <c r="K114" s="12"/>
      <c r="L114" s="12"/>
      <c r="M114" s="12">
        <v>4</v>
      </c>
      <c r="N114" s="12"/>
      <c r="O114" s="12"/>
      <c r="P114" s="9">
        <f t="shared" si="1"/>
        <v>4</v>
      </c>
      <c r="Q114" s="62">
        <f t="shared" si="2"/>
        <v>1546.68</v>
      </c>
    </row>
    <row r="115" spans="1:17" ht="102" x14ac:dyDescent="0.2">
      <c r="A115" s="35"/>
      <c r="B115" s="45">
        <v>113</v>
      </c>
      <c r="C115" s="46" t="s">
        <v>23</v>
      </c>
      <c r="D115" s="12" t="s">
        <v>19</v>
      </c>
      <c r="E115" s="60">
        <v>171.83</v>
      </c>
      <c r="F115" s="12"/>
      <c r="G115" s="12"/>
      <c r="H115" s="12"/>
      <c r="I115" s="12"/>
      <c r="J115" s="12"/>
      <c r="K115" s="12"/>
      <c r="L115" s="12"/>
      <c r="M115" s="12">
        <v>6</v>
      </c>
      <c r="N115" s="12"/>
      <c r="O115" s="12"/>
      <c r="P115" s="9">
        <f t="shared" si="1"/>
        <v>6</v>
      </c>
      <c r="Q115" s="62">
        <f t="shared" si="2"/>
        <v>1030.98</v>
      </c>
    </row>
    <row r="116" spans="1:17" ht="63.75" x14ac:dyDescent="0.2">
      <c r="A116" s="35"/>
      <c r="B116" s="45">
        <v>114</v>
      </c>
      <c r="C116" s="46" t="s">
        <v>24</v>
      </c>
      <c r="D116" s="12" t="s">
        <v>19</v>
      </c>
      <c r="E116" s="60">
        <v>846.66</v>
      </c>
      <c r="F116" s="12"/>
      <c r="G116" s="12"/>
      <c r="H116" s="12"/>
      <c r="I116" s="12"/>
      <c r="J116" s="12"/>
      <c r="K116" s="12"/>
      <c r="L116" s="12"/>
      <c r="M116" s="12">
        <v>6</v>
      </c>
      <c r="N116" s="12"/>
      <c r="O116" s="12"/>
      <c r="P116" s="9">
        <f t="shared" si="1"/>
        <v>6</v>
      </c>
      <c r="Q116" s="62">
        <f t="shared" si="2"/>
        <v>5079.96</v>
      </c>
    </row>
    <row r="117" spans="1:17" ht="38.25" x14ac:dyDescent="0.2">
      <c r="A117" s="35"/>
      <c r="B117" s="45">
        <v>115</v>
      </c>
      <c r="C117" s="46" t="s">
        <v>25</v>
      </c>
      <c r="D117" s="12" t="s">
        <v>19</v>
      </c>
      <c r="E117" s="60">
        <v>343.33</v>
      </c>
      <c r="F117" s="12"/>
      <c r="G117" s="12"/>
      <c r="H117" s="12"/>
      <c r="I117" s="12"/>
      <c r="J117" s="12"/>
      <c r="K117" s="12"/>
      <c r="L117" s="12"/>
      <c r="M117" s="12">
        <v>200</v>
      </c>
      <c r="N117" s="12"/>
      <c r="O117" s="12"/>
      <c r="P117" s="9">
        <f t="shared" si="1"/>
        <v>200</v>
      </c>
      <c r="Q117" s="62">
        <f t="shared" si="2"/>
        <v>68666</v>
      </c>
    </row>
    <row r="118" spans="1:17" ht="51" x14ac:dyDescent="0.2">
      <c r="A118" s="35"/>
      <c r="B118" s="45">
        <v>139</v>
      </c>
      <c r="C118" s="48" t="s">
        <v>26</v>
      </c>
      <c r="D118" s="13" t="s">
        <v>19</v>
      </c>
      <c r="E118" s="61">
        <v>136.69999999999999</v>
      </c>
      <c r="F118" s="13"/>
      <c r="G118" s="13"/>
      <c r="H118" s="13"/>
      <c r="I118" s="13"/>
      <c r="J118" s="13"/>
      <c r="K118" s="13"/>
      <c r="L118" s="13"/>
      <c r="M118" s="13">
        <v>10</v>
      </c>
      <c r="N118" s="13"/>
      <c r="O118" s="13"/>
      <c r="P118" s="9">
        <f t="shared" si="1"/>
        <v>10</v>
      </c>
      <c r="Q118" s="62">
        <f t="shared" si="2"/>
        <v>1367</v>
      </c>
    </row>
    <row r="119" spans="1:17" ht="38.25" x14ac:dyDescent="0.2">
      <c r="A119" s="53">
        <v>19</v>
      </c>
      <c r="B119" s="45">
        <v>116</v>
      </c>
      <c r="C119" s="46" t="s">
        <v>27</v>
      </c>
      <c r="D119" s="12" t="s">
        <v>28</v>
      </c>
      <c r="E119" s="60">
        <v>58.33</v>
      </c>
      <c r="F119" s="12"/>
      <c r="G119" s="12"/>
      <c r="H119" s="12"/>
      <c r="I119" s="12"/>
      <c r="J119" s="12"/>
      <c r="K119" s="12"/>
      <c r="L119" s="12"/>
      <c r="M119" s="12">
        <v>60</v>
      </c>
      <c r="N119" s="12"/>
      <c r="O119" s="12"/>
      <c r="P119" s="9">
        <f t="shared" si="1"/>
        <v>60</v>
      </c>
      <c r="Q119" s="62">
        <f t="shared" si="2"/>
        <v>3499.7999999999997</v>
      </c>
    </row>
    <row r="120" spans="1:17" ht="14.25" x14ac:dyDescent="0.2">
      <c r="A120" s="35"/>
      <c r="B120" s="45">
        <v>117</v>
      </c>
      <c r="C120" s="46" t="s">
        <v>29</v>
      </c>
      <c r="D120" s="12" t="s">
        <v>28</v>
      </c>
      <c r="E120" s="60">
        <v>108.22</v>
      </c>
      <c r="F120" s="12"/>
      <c r="G120" s="12"/>
      <c r="H120" s="12"/>
      <c r="I120" s="12"/>
      <c r="J120" s="12"/>
      <c r="K120" s="12"/>
      <c r="L120" s="12"/>
      <c r="M120" s="12">
        <v>60</v>
      </c>
      <c r="N120" s="12"/>
      <c r="O120" s="12"/>
      <c r="P120" s="9">
        <f t="shared" si="1"/>
        <v>60</v>
      </c>
      <c r="Q120" s="62">
        <f t="shared" si="2"/>
        <v>6493.2</v>
      </c>
    </row>
    <row r="121" spans="1:17" ht="14.25" x14ac:dyDescent="0.2">
      <c r="A121" s="35"/>
      <c r="B121" s="45">
        <v>118</v>
      </c>
      <c r="C121" s="66" t="s">
        <v>71</v>
      </c>
      <c r="D121" s="12" t="s">
        <v>30</v>
      </c>
      <c r="E121" s="60">
        <v>15</v>
      </c>
      <c r="F121" s="12"/>
      <c r="G121" s="12"/>
      <c r="H121" s="12"/>
      <c r="I121" s="12"/>
      <c r="J121" s="12"/>
      <c r="K121" s="12"/>
      <c r="L121" s="12"/>
      <c r="M121" s="12">
        <v>60</v>
      </c>
      <c r="N121" s="12"/>
      <c r="O121" s="12"/>
      <c r="P121" s="9">
        <f t="shared" si="1"/>
        <v>60</v>
      </c>
      <c r="Q121" s="62">
        <f t="shared" si="2"/>
        <v>900</v>
      </c>
    </row>
    <row r="122" spans="1:17" ht="51" x14ac:dyDescent="0.2">
      <c r="A122" s="35"/>
      <c r="B122" s="45">
        <v>119</v>
      </c>
      <c r="C122" s="66" t="s">
        <v>74</v>
      </c>
      <c r="D122" s="12" t="s">
        <v>4</v>
      </c>
      <c r="E122" s="60">
        <v>1390.35</v>
      </c>
      <c r="F122" s="12"/>
      <c r="G122" s="12"/>
      <c r="H122" s="12"/>
      <c r="I122" s="12"/>
      <c r="J122" s="12"/>
      <c r="K122" s="12"/>
      <c r="L122" s="12"/>
      <c r="M122" s="12">
        <v>5</v>
      </c>
      <c r="N122" s="12"/>
      <c r="O122" s="12"/>
      <c r="P122" s="9">
        <f t="shared" si="1"/>
        <v>5</v>
      </c>
      <c r="Q122" s="62">
        <f t="shared" si="2"/>
        <v>6951.75</v>
      </c>
    </row>
    <row r="123" spans="1:17" ht="14.25" x14ac:dyDescent="0.2">
      <c r="A123" s="51">
        <v>20</v>
      </c>
      <c r="B123" s="45">
        <v>120</v>
      </c>
      <c r="C123" s="46" t="s">
        <v>31</v>
      </c>
      <c r="D123" s="12" t="s">
        <v>30</v>
      </c>
      <c r="E123" s="60">
        <v>23.67</v>
      </c>
      <c r="F123" s="12"/>
      <c r="G123" s="12"/>
      <c r="H123" s="12"/>
      <c r="I123" s="12"/>
      <c r="J123" s="12"/>
      <c r="K123" s="12"/>
      <c r="L123" s="12"/>
      <c r="M123" s="12">
        <v>200</v>
      </c>
      <c r="N123" s="12"/>
      <c r="O123" s="12"/>
      <c r="P123" s="9">
        <f t="shared" si="1"/>
        <v>200</v>
      </c>
      <c r="Q123" s="62">
        <f t="shared" si="2"/>
        <v>4734</v>
      </c>
    </row>
    <row r="124" spans="1:17" ht="25.5" x14ac:dyDescent="0.2">
      <c r="A124" s="35"/>
      <c r="B124" s="45">
        <v>121</v>
      </c>
      <c r="C124" s="66" t="s">
        <v>68</v>
      </c>
      <c r="D124" s="12" t="s">
        <v>30</v>
      </c>
      <c r="E124" s="60">
        <v>26.26</v>
      </c>
      <c r="F124" s="12"/>
      <c r="G124" s="12"/>
      <c r="H124" s="12"/>
      <c r="I124" s="12"/>
      <c r="J124" s="12"/>
      <c r="K124" s="12"/>
      <c r="L124" s="12"/>
      <c r="M124" s="12">
        <v>100</v>
      </c>
      <c r="N124" s="12"/>
      <c r="O124" s="12"/>
      <c r="P124" s="9">
        <f t="shared" si="1"/>
        <v>100</v>
      </c>
      <c r="Q124" s="62">
        <f t="shared" si="2"/>
        <v>2626</v>
      </c>
    </row>
    <row r="125" spans="1:17" ht="25.5" x14ac:dyDescent="0.2">
      <c r="A125" s="35"/>
      <c r="B125" s="45">
        <v>122</v>
      </c>
      <c r="C125" s="66" t="s">
        <v>69</v>
      </c>
      <c r="D125" s="12" t="s">
        <v>32</v>
      </c>
      <c r="E125" s="60">
        <v>1825.74</v>
      </c>
      <c r="F125" s="12"/>
      <c r="G125" s="12"/>
      <c r="H125" s="12"/>
      <c r="I125" s="12"/>
      <c r="J125" s="12"/>
      <c r="K125" s="12"/>
      <c r="L125" s="12"/>
      <c r="M125" s="12">
        <v>40</v>
      </c>
      <c r="N125" s="12"/>
      <c r="O125" s="12"/>
      <c r="P125" s="9">
        <f t="shared" si="1"/>
        <v>40</v>
      </c>
      <c r="Q125" s="62">
        <f t="shared" si="2"/>
        <v>73029.600000000006</v>
      </c>
    </row>
    <row r="126" spans="1:17" ht="25.5" x14ac:dyDescent="0.2">
      <c r="A126" s="35"/>
      <c r="B126" s="45">
        <v>123</v>
      </c>
      <c r="C126" s="66" t="s">
        <v>63</v>
      </c>
      <c r="D126" s="12" t="s">
        <v>33</v>
      </c>
      <c r="E126" s="60">
        <v>41</v>
      </c>
      <c r="F126" s="12"/>
      <c r="G126" s="12"/>
      <c r="H126" s="12"/>
      <c r="I126" s="12"/>
      <c r="J126" s="12"/>
      <c r="K126" s="12"/>
      <c r="L126" s="12"/>
      <c r="M126" s="12">
        <v>10</v>
      </c>
      <c r="N126" s="12"/>
      <c r="O126" s="12"/>
      <c r="P126" s="9">
        <f t="shared" si="1"/>
        <v>10</v>
      </c>
      <c r="Q126" s="62">
        <f t="shared" si="2"/>
        <v>410</v>
      </c>
    </row>
    <row r="127" spans="1:17" ht="25.5" x14ac:dyDescent="0.2">
      <c r="A127" s="35"/>
      <c r="B127" s="45">
        <v>124</v>
      </c>
      <c r="C127" s="46" t="s">
        <v>34</v>
      </c>
      <c r="D127" s="12" t="s">
        <v>30</v>
      </c>
      <c r="E127" s="60">
        <v>28.33</v>
      </c>
      <c r="F127" s="12"/>
      <c r="G127" s="12"/>
      <c r="H127" s="12"/>
      <c r="I127" s="12"/>
      <c r="J127" s="12"/>
      <c r="K127" s="12"/>
      <c r="L127" s="12"/>
      <c r="M127" s="12">
        <v>10</v>
      </c>
      <c r="N127" s="12"/>
      <c r="O127" s="12"/>
      <c r="P127" s="9">
        <f t="shared" si="1"/>
        <v>10</v>
      </c>
      <c r="Q127" s="62">
        <f t="shared" si="2"/>
        <v>283.29999999999995</v>
      </c>
    </row>
    <row r="128" spans="1:17" ht="25.5" x14ac:dyDescent="0.2">
      <c r="A128" s="35"/>
      <c r="B128" s="45">
        <v>125</v>
      </c>
      <c r="C128" s="46" t="s">
        <v>35</v>
      </c>
      <c r="D128" s="12" t="s">
        <v>32</v>
      </c>
      <c r="E128" s="60">
        <v>29.33</v>
      </c>
      <c r="F128" s="12"/>
      <c r="G128" s="12"/>
      <c r="H128" s="12"/>
      <c r="I128" s="12"/>
      <c r="J128" s="12"/>
      <c r="K128" s="12"/>
      <c r="L128" s="12"/>
      <c r="M128" s="12">
        <v>50</v>
      </c>
      <c r="N128" s="12"/>
      <c r="O128" s="12"/>
      <c r="P128" s="9">
        <f t="shared" si="1"/>
        <v>50</v>
      </c>
      <c r="Q128" s="62">
        <f t="shared" si="2"/>
        <v>1466.5</v>
      </c>
    </row>
    <row r="129" spans="1:17" ht="25.5" x14ac:dyDescent="0.2">
      <c r="A129" s="35"/>
      <c r="B129" s="45">
        <v>126</v>
      </c>
      <c r="C129" s="66" t="s">
        <v>64</v>
      </c>
      <c r="D129" s="12" t="s">
        <v>32</v>
      </c>
      <c r="E129" s="60">
        <v>143.25</v>
      </c>
      <c r="F129" s="12"/>
      <c r="G129" s="12"/>
      <c r="H129" s="12"/>
      <c r="I129" s="12"/>
      <c r="J129" s="12"/>
      <c r="K129" s="12"/>
      <c r="L129" s="12"/>
      <c r="M129" s="12">
        <v>5</v>
      </c>
      <c r="N129" s="12"/>
      <c r="O129" s="12"/>
      <c r="P129" s="9">
        <f t="shared" si="1"/>
        <v>5</v>
      </c>
      <c r="Q129" s="62">
        <f t="shared" si="2"/>
        <v>716.25</v>
      </c>
    </row>
    <row r="130" spans="1:17" ht="38.25" x14ac:dyDescent="0.2">
      <c r="A130" s="35"/>
      <c r="B130" s="45">
        <v>127</v>
      </c>
      <c r="C130" s="66" t="s">
        <v>65</v>
      </c>
      <c r="D130" s="12" t="s">
        <v>4</v>
      </c>
      <c r="E130" s="60">
        <v>63.33</v>
      </c>
      <c r="F130" s="12"/>
      <c r="G130" s="12"/>
      <c r="H130" s="12"/>
      <c r="I130" s="12"/>
      <c r="J130" s="12"/>
      <c r="K130" s="12"/>
      <c r="L130" s="12"/>
      <c r="M130" s="12">
        <v>5</v>
      </c>
      <c r="N130" s="12"/>
      <c r="O130" s="12"/>
      <c r="P130" s="9">
        <f t="shared" si="1"/>
        <v>5</v>
      </c>
      <c r="Q130" s="62">
        <f t="shared" si="2"/>
        <v>316.64999999999998</v>
      </c>
    </row>
    <row r="131" spans="1:17" ht="14.25" x14ac:dyDescent="0.2">
      <c r="A131" s="35"/>
      <c r="B131" s="45">
        <v>128</v>
      </c>
      <c r="C131" s="46" t="s">
        <v>36</v>
      </c>
      <c r="D131" s="12" t="s">
        <v>4</v>
      </c>
      <c r="E131" s="60">
        <v>13.4</v>
      </c>
      <c r="F131" s="12"/>
      <c r="G131" s="12"/>
      <c r="H131" s="12"/>
      <c r="I131" s="12"/>
      <c r="J131" s="12"/>
      <c r="K131" s="12"/>
      <c r="L131" s="12"/>
      <c r="M131" s="12">
        <v>20</v>
      </c>
      <c r="N131" s="12"/>
      <c r="O131" s="12"/>
      <c r="P131" s="9">
        <f t="shared" si="1"/>
        <v>20</v>
      </c>
      <c r="Q131" s="62">
        <f t="shared" si="2"/>
        <v>268</v>
      </c>
    </row>
    <row r="132" spans="1:17" ht="25.5" x14ac:dyDescent="0.2">
      <c r="A132" s="35"/>
      <c r="B132" s="45">
        <v>129</v>
      </c>
      <c r="C132" s="46" t="s">
        <v>37</v>
      </c>
      <c r="D132" s="12" t="s">
        <v>30</v>
      </c>
      <c r="E132" s="60">
        <v>46.85</v>
      </c>
      <c r="F132" s="12"/>
      <c r="G132" s="12"/>
      <c r="H132" s="12"/>
      <c r="I132" s="12"/>
      <c r="J132" s="12"/>
      <c r="K132" s="12"/>
      <c r="L132" s="12"/>
      <c r="M132" s="12">
        <v>250</v>
      </c>
      <c r="N132" s="12"/>
      <c r="O132" s="12"/>
      <c r="P132" s="9">
        <f t="shared" si="1"/>
        <v>250</v>
      </c>
      <c r="Q132" s="62">
        <f t="shared" si="2"/>
        <v>11712.5</v>
      </c>
    </row>
    <row r="133" spans="1:17" ht="14.25" x14ac:dyDescent="0.2">
      <c r="A133" s="35"/>
      <c r="B133" s="45">
        <v>130</v>
      </c>
      <c r="C133" s="46" t="s">
        <v>55</v>
      </c>
      <c r="D133" s="12" t="s">
        <v>39</v>
      </c>
      <c r="E133" s="60">
        <v>48.33</v>
      </c>
      <c r="F133" s="12"/>
      <c r="G133" s="12"/>
      <c r="H133" s="12"/>
      <c r="I133" s="12"/>
      <c r="J133" s="12"/>
      <c r="K133" s="12"/>
      <c r="L133" s="12"/>
      <c r="M133" s="12">
        <v>20</v>
      </c>
      <c r="N133" s="12"/>
      <c r="O133" s="12"/>
      <c r="P133" s="9">
        <f t="shared" si="1"/>
        <v>20</v>
      </c>
      <c r="Q133" s="62">
        <f t="shared" si="2"/>
        <v>966.59999999999991</v>
      </c>
    </row>
    <row r="134" spans="1:17" ht="38.25" x14ac:dyDescent="0.2">
      <c r="A134" s="35"/>
      <c r="B134" s="45">
        <v>131</v>
      </c>
      <c r="C134" s="66" t="s">
        <v>56</v>
      </c>
      <c r="D134" s="12" t="s">
        <v>30</v>
      </c>
      <c r="E134" s="60">
        <v>3.74</v>
      </c>
      <c r="F134" s="12"/>
      <c r="G134" s="12"/>
      <c r="H134" s="12"/>
      <c r="I134" s="12"/>
      <c r="J134" s="12"/>
      <c r="K134" s="12"/>
      <c r="L134" s="12"/>
      <c r="M134" s="12">
        <v>50</v>
      </c>
      <c r="N134" s="12"/>
      <c r="O134" s="12"/>
      <c r="P134" s="9">
        <f t="shared" si="1"/>
        <v>50</v>
      </c>
      <c r="Q134" s="62">
        <f t="shared" si="2"/>
        <v>187</v>
      </c>
    </row>
    <row r="135" spans="1:17" ht="38.25" x14ac:dyDescent="0.2">
      <c r="A135" s="35"/>
      <c r="B135" s="45">
        <v>132</v>
      </c>
      <c r="C135" s="66" t="s">
        <v>57</v>
      </c>
      <c r="D135" s="12" t="s">
        <v>32</v>
      </c>
      <c r="E135" s="60">
        <v>15.25</v>
      </c>
      <c r="F135" s="12"/>
      <c r="G135" s="12"/>
      <c r="H135" s="12"/>
      <c r="I135" s="12"/>
      <c r="J135" s="12"/>
      <c r="K135" s="12"/>
      <c r="L135" s="12"/>
      <c r="M135" s="12">
        <v>100</v>
      </c>
      <c r="N135" s="12"/>
      <c r="O135" s="12"/>
      <c r="P135" s="9">
        <f t="shared" si="1"/>
        <v>100</v>
      </c>
      <c r="Q135" s="62">
        <f t="shared" si="2"/>
        <v>1525</v>
      </c>
    </row>
    <row r="136" spans="1:17" ht="20.25" customHeight="1" x14ac:dyDescent="0.2">
      <c r="A136" s="35"/>
      <c r="B136" s="45">
        <v>133</v>
      </c>
      <c r="C136" s="66" t="s">
        <v>67</v>
      </c>
      <c r="D136" s="12" t="s">
        <v>32</v>
      </c>
      <c r="E136" s="60">
        <v>56.33</v>
      </c>
      <c r="F136" s="12"/>
      <c r="G136" s="12"/>
      <c r="H136" s="12"/>
      <c r="I136" s="12"/>
      <c r="J136" s="12"/>
      <c r="K136" s="12"/>
      <c r="L136" s="12"/>
      <c r="M136" s="12">
        <v>100</v>
      </c>
      <c r="N136" s="12"/>
      <c r="O136" s="12"/>
      <c r="P136" s="9">
        <f t="shared" si="1"/>
        <v>100</v>
      </c>
      <c r="Q136" s="62">
        <f t="shared" si="2"/>
        <v>5633</v>
      </c>
    </row>
    <row r="137" spans="1:17" ht="24.75" customHeight="1" x14ac:dyDescent="0.2">
      <c r="A137" s="35"/>
      <c r="B137" s="45">
        <v>134</v>
      </c>
      <c r="C137" s="66" t="s">
        <v>66</v>
      </c>
      <c r="D137" s="12" t="s">
        <v>32</v>
      </c>
      <c r="E137" s="60">
        <v>3.04</v>
      </c>
      <c r="F137" s="12"/>
      <c r="G137" s="12"/>
      <c r="H137" s="12"/>
      <c r="I137" s="12"/>
      <c r="J137" s="12"/>
      <c r="K137" s="12"/>
      <c r="L137" s="12"/>
      <c r="M137" s="12">
        <v>1000</v>
      </c>
      <c r="N137" s="12"/>
      <c r="O137" s="12"/>
      <c r="P137" s="9">
        <f t="shared" si="1"/>
        <v>1000</v>
      </c>
      <c r="Q137" s="62">
        <f t="shared" si="2"/>
        <v>3040</v>
      </c>
    </row>
    <row r="138" spans="1:17" ht="165.75" x14ac:dyDescent="0.2">
      <c r="A138" s="35"/>
      <c r="B138" s="45">
        <v>135</v>
      </c>
      <c r="C138" s="46" t="s">
        <v>40</v>
      </c>
      <c r="D138" s="12" t="s">
        <v>4</v>
      </c>
      <c r="E138" s="60">
        <v>39</v>
      </c>
      <c r="F138" s="12"/>
      <c r="G138" s="12"/>
      <c r="H138" s="12"/>
      <c r="I138" s="12"/>
      <c r="J138" s="12"/>
      <c r="K138" s="12"/>
      <c r="L138" s="12"/>
      <c r="M138" s="12">
        <v>200</v>
      </c>
      <c r="N138" s="12"/>
      <c r="O138" s="12"/>
      <c r="P138" s="9">
        <f t="shared" si="1"/>
        <v>200</v>
      </c>
      <c r="Q138" s="62">
        <f t="shared" si="2"/>
        <v>7800</v>
      </c>
    </row>
    <row r="139" spans="1:17" ht="25.5" x14ac:dyDescent="0.2">
      <c r="A139" s="35"/>
      <c r="B139" s="45">
        <v>136</v>
      </c>
      <c r="C139" s="46" t="s">
        <v>41</v>
      </c>
      <c r="D139" s="12" t="s">
        <v>4</v>
      </c>
      <c r="E139" s="60">
        <v>35.049999999999997</v>
      </c>
      <c r="F139" s="12"/>
      <c r="G139" s="12"/>
      <c r="H139" s="12"/>
      <c r="I139" s="12"/>
      <c r="J139" s="12"/>
      <c r="K139" s="12"/>
      <c r="L139" s="12"/>
      <c r="M139" s="12">
        <v>200</v>
      </c>
      <c r="N139" s="12"/>
      <c r="O139" s="12"/>
      <c r="P139" s="9">
        <f t="shared" si="1"/>
        <v>200</v>
      </c>
      <c r="Q139" s="62">
        <f t="shared" si="2"/>
        <v>7009.9999999999991</v>
      </c>
    </row>
    <row r="140" spans="1:17" ht="38.25" x14ac:dyDescent="0.2">
      <c r="A140" s="35"/>
      <c r="B140" s="45">
        <v>137</v>
      </c>
      <c r="C140" s="66" t="s">
        <v>70</v>
      </c>
      <c r="D140" s="12" t="s">
        <v>30</v>
      </c>
      <c r="E140" s="60">
        <v>35</v>
      </c>
      <c r="F140" s="12"/>
      <c r="G140" s="12"/>
      <c r="H140" s="12"/>
      <c r="I140" s="12"/>
      <c r="J140" s="12"/>
      <c r="K140" s="12"/>
      <c r="L140" s="12"/>
      <c r="M140" s="12">
        <v>200</v>
      </c>
      <c r="N140" s="12"/>
      <c r="O140" s="12"/>
      <c r="P140" s="9">
        <f t="shared" si="1"/>
        <v>200</v>
      </c>
      <c r="Q140" s="62">
        <f t="shared" si="2"/>
        <v>7000</v>
      </c>
    </row>
    <row r="141" spans="1:17" ht="63.75" x14ac:dyDescent="0.2">
      <c r="A141" s="35"/>
      <c r="B141" s="45">
        <v>138</v>
      </c>
      <c r="C141" s="66" t="s">
        <v>73</v>
      </c>
      <c r="D141" s="12" t="s">
        <v>42</v>
      </c>
      <c r="E141" s="60">
        <v>1390.4</v>
      </c>
      <c r="F141" s="12"/>
      <c r="G141" s="12"/>
      <c r="H141" s="12"/>
      <c r="I141" s="12"/>
      <c r="J141" s="12"/>
      <c r="K141" s="12"/>
      <c r="L141" s="12"/>
      <c r="M141" s="12">
        <v>12</v>
      </c>
      <c r="N141" s="12"/>
      <c r="O141" s="12"/>
      <c r="P141" s="9">
        <f t="shared" si="1"/>
        <v>12</v>
      </c>
      <c r="Q141" s="62">
        <f t="shared" si="2"/>
        <v>16684.800000000003</v>
      </c>
    </row>
    <row r="142" spans="1:17" ht="178.5" x14ac:dyDescent="0.2">
      <c r="A142" s="35"/>
      <c r="B142" s="45">
        <v>140</v>
      </c>
      <c r="C142" s="46" t="s">
        <v>51</v>
      </c>
      <c r="D142" s="12" t="s">
        <v>44</v>
      </c>
      <c r="E142" s="60">
        <v>7200</v>
      </c>
      <c r="F142" s="12"/>
      <c r="G142" s="12"/>
      <c r="H142" s="12"/>
      <c r="I142" s="12"/>
      <c r="J142" s="12"/>
      <c r="K142" s="12"/>
      <c r="L142" s="12"/>
      <c r="M142" s="12">
        <v>20</v>
      </c>
      <c r="N142" s="12"/>
      <c r="O142" s="12"/>
      <c r="P142" s="9">
        <f t="shared" si="1"/>
        <v>20</v>
      </c>
      <c r="Q142" s="62">
        <f t="shared" si="2"/>
        <v>144000</v>
      </c>
    </row>
    <row r="143" spans="1:17" ht="25.5" x14ac:dyDescent="0.2">
      <c r="A143" s="35"/>
      <c r="B143" s="45">
        <v>141</v>
      </c>
      <c r="C143" s="66" t="s">
        <v>58</v>
      </c>
      <c r="D143" s="12" t="s">
        <v>44</v>
      </c>
      <c r="E143" s="60">
        <v>33.11</v>
      </c>
      <c r="F143" s="12"/>
      <c r="G143" s="12"/>
      <c r="H143" s="12"/>
      <c r="I143" s="12"/>
      <c r="J143" s="12"/>
      <c r="K143" s="12"/>
      <c r="L143" s="12"/>
      <c r="M143" s="12">
        <v>20</v>
      </c>
      <c r="N143" s="12"/>
      <c r="O143" s="12"/>
      <c r="P143" s="9">
        <f t="shared" si="1"/>
        <v>20</v>
      </c>
      <c r="Q143" s="62">
        <f t="shared" si="2"/>
        <v>662.2</v>
      </c>
    </row>
    <row r="144" spans="1:17" ht="25.5" x14ac:dyDescent="0.2">
      <c r="A144" s="44">
        <v>21</v>
      </c>
      <c r="B144" s="45">
        <v>142</v>
      </c>
      <c r="C144" s="46" t="s">
        <v>18</v>
      </c>
      <c r="D144" s="12" t="s">
        <v>19</v>
      </c>
      <c r="E144" s="60">
        <v>235.14</v>
      </c>
      <c r="F144" s="12"/>
      <c r="G144" s="12"/>
      <c r="H144" s="12">
        <v>12</v>
      </c>
      <c r="I144" s="12"/>
      <c r="J144" s="12"/>
      <c r="K144" s="12"/>
      <c r="L144" s="12"/>
      <c r="M144" s="12"/>
      <c r="N144" s="12"/>
      <c r="O144" s="12"/>
      <c r="P144" s="9">
        <f t="shared" si="1"/>
        <v>12</v>
      </c>
      <c r="Q144" s="62">
        <f t="shared" si="2"/>
        <v>2821.68</v>
      </c>
    </row>
    <row r="145" spans="1:17" ht="38.25" x14ac:dyDescent="0.2">
      <c r="A145" s="35"/>
      <c r="B145" s="45">
        <v>143</v>
      </c>
      <c r="C145" s="46" t="s">
        <v>54</v>
      </c>
      <c r="D145" s="12" t="s">
        <v>19</v>
      </c>
      <c r="E145" s="60">
        <v>156.33000000000001</v>
      </c>
      <c r="F145" s="12"/>
      <c r="G145" s="12"/>
      <c r="H145" s="12">
        <v>20</v>
      </c>
      <c r="I145" s="12"/>
      <c r="J145" s="12"/>
      <c r="K145" s="12"/>
      <c r="L145" s="12"/>
      <c r="M145" s="12"/>
      <c r="N145" s="12"/>
      <c r="O145" s="12"/>
      <c r="P145" s="9">
        <f t="shared" si="1"/>
        <v>20</v>
      </c>
      <c r="Q145" s="62">
        <f t="shared" si="2"/>
        <v>3126.6000000000004</v>
      </c>
    </row>
    <row r="146" spans="1:17" ht="102" x14ac:dyDescent="0.2">
      <c r="A146" s="35"/>
      <c r="B146" s="45">
        <v>144</v>
      </c>
      <c r="C146" s="46" t="s">
        <v>21</v>
      </c>
      <c r="D146" s="12" t="s">
        <v>19</v>
      </c>
      <c r="E146" s="60">
        <v>216.58</v>
      </c>
      <c r="F146" s="12"/>
      <c r="G146" s="12"/>
      <c r="H146" s="12">
        <v>4</v>
      </c>
      <c r="I146" s="12"/>
      <c r="J146" s="12"/>
      <c r="K146" s="12"/>
      <c r="L146" s="12"/>
      <c r="M146" s="12"/>
      <c r="N146" s="12"/>
      <c r="O146" s="12"/>
      <c r="P146" s="9">
        <f t="shared" si="1"/>
        <v>4</v>
      </c>
      <c r="Q146" s="62">
        <f t="shared" si="2"/>
        <v>866.32</v>
      </c>
    </row>
    <row r="147" spans="1:17" ht="51" x14ac:dyDescent="0.2">
      <c r="A147" s="35"/>
      <c r="B147" s="45">
        <v>145</v>
      </c>
      <c r="C147" s="46" t="s">
        <v>22</v>
      </c>
      <c r="D147" s="12" t="s">
        <v>19</v>
      </c>
      <c r="E147" s="60">
        <v>386.67</v>
      </c>
      <c r="F147" s="12"/>
      <c r="G147" s="12"/>
      <c r="H147" s="12">
        <v>4</v>
      </c>
      <c r="I147" s="12"/>
      <c r="J147" s="12"/>
      <c r="K147" s="12"/>
      <c r="L147" s="12"/>
      <c r="M147" s="12"/>
      <c r="N147" s="12"/>
      <c r="O147" s="12"/>
      <c r="P147" s="9">
        <f t="shared" si="1"/>
        <v>4</v>
      </c>
      <c r="Q147" s="62">
        <f t="shared" si="2"/>
        <v>1546.68</v>
      </c>
    </row>
    <row r="148" spans="1:17" ht="102" x14ac:dyDescent="0.2">
      <c r="A148" s="35"/>
      <c r="B148" s="45">
        <v>146</v>
      </c>
      <c r="C148" s="46" t="s">
        <v>23</v>
      </c>
      <c r="D148" s="12" t="s">
        <v>19</v>
      </c>
      <c r="E148" s="60">
        <v>171.83</v>
      </c>
      <c r="F148" s="12"/>
      <c r="G148" s="12"/>
      <c r="H148" s="12">
        <v>4</v>
      </c>
      <c r="I148" s="12"/>
      <c r="J148" s="12"/>
      <c r="K148" s="12"/>
      <c r="L148" s="12"/>
      <c r="M148" s="12"/>
      <c r="N148" s="12"/>
      <c r="O148" s="12"/>
      <c r="P148" s="9">
        <f t="shared" si="1"/>
        <v>4</v>
      </c>
      <c r="Q148" s="62">
        <f t="shared" si="2"/>
        <v>687.32</v>
      </c>
    </row>
    <row r="149" spans="1:17" ht="63.75" x14ac:dyDescent="0.2">
      <c r="A149" s="35"/>
      <c r="B149" s="45">
        <v>147</v>
      </c>
      <c r="C149" s="46" t="s">
        <v>24</v>
      </c>
      <c r="D149" s="12" t="s">
        <v>19</v>
      </c>
      <c r="E149" s="60">
        <v>846.66</v>
      </c>
      <c r="F149" s="12"/>
      <c r="G149" s="12"/>
      <c r="H149" s="12">
        <v>4</v>
      </c>
      <c r="I149" s="12"/>
      <c r="J149" s="12"/>
      <c r="K149" s="12"/>
      <c r="L149" s="12"/>
      <c r="M149" s="12"/>
      <c r="N149" s="12"/>
      <c r="O149" s="12"/>
      <c r="P149" s="9">
        <f t="shared" si="1"/>
        <v>4</v>
      </c>
      <c r="Q149" s="62">
        <f t="shared" si="2"/>
        <v>3386.64</v>
      </c>
    </row>
    <row r="150" spans="1:17" ht="14.25" x14ac:dyDescent="0.2">
      <c r="A150" s="51">
        <v>22</v>
      </c>
      <c r="B150" s="45">
        <v>148</v>
      </c>
      <c r="C150" s="46" t="s">
        <v>31</v>
      </c>
      <c r="D150" s="12" t="s">
        <v>30</v>
      </c>
      <c r="E150" s="60">
        <v>23.67</v>
      </c>
      <c r="F150" s="12"/>
      <c r="G150" s="12"/>
      <c r="H150" s="12">
        <v>4</v>
      </c>
      <c r="I150" s="12"/>
      <c r="J150" s="12"/>
      <c r="K150" s="12"/>
      <c r="L150" s="12"/>
      <c r="M150" s="12"/>
      <c r="N150" s="12"/>
      <c r="O150" s="12"/>
      <c r="P150" s="9">
        <f t="shared" si="1"/>
        <v>4</v>
      </c>
      <c r="Q150" s="62">
        <f t="shared" si="2"/>
        <v>94.68</v>
      </c>
    </row>
    <row r="151" spans="1:17" ht="25.5" x14ac:dyDescent="0.2">
      <c r="A151" s="35"/>
      <c r="B151" s="45">
        <v>149</v>
      </c>
      <c r="C151" s="46" t="s">
        <v>34</v>
      </c>
      <c r="D151" s="12" t="s">
        <v>30</v>
      </c>
      <c r="E151" s="60">
        <v>28.33</v>
      </c>
      <c r="F151" s="12"/>
      <c r="G151" s="12"/>
      <c r="H151" s="12">
        <v>4</v>
      </c>
      <c r="I151" s="12"/>
      <c r="J151" s="12"/>
      <c r="K151" s="12"/>
      <c r="L151" s="12"/>
      <c r="M151" s="12"/>
      <c r="N151" s="12"/>
      <c r="O151" s="12"/>
      <c r="P151" s="9">
        <f t="shared" si="1"/>
        <v>4</v>
      </c>
      <c r="Q151" s="62">
        <f t="shared" si="2"/>
        <v>113.32</v>
      </c>
    </row>
    <row r="152" spans="1:17" ht="30.75" customHeight="1" x14ac:dyDescent="0.2">
      <c r="A152" s="35"/>
      <c r="B152" s="45">
        <v>150</v>
      </c>
      <c r="C152" s="66" t="s">
        <v>61</v>
      </c>
      <c r="D152" s="12" t="s">
        <v>4</v>
      </c>
      <c r="E152" s="60">
        <v>63.33</v>
      </c>
      <c r="F152" s="12"/>
      <c r="G152" s="12"/>
      <c r="H152" s="12">
        <v>5</v>
      </c>
      <c r="I152" s="12"/>
      <c r="J152" s="12"/>
      <c r="K152" s="12"/>
      <c r="L152" s="12"/>
      <c r="M152" s="12"/>
      <c r="N152" s="12"/>
      <c r="O152" s="12"/>
      <c r="P152" s="9">
        <f t="shared" si="1"/>
        <v>5</v>
      </c>
      <c r="Q152" s="62">
        <f t="shared" si="2"/>
        <v>316.64999999999998</v>
      </c>
    </row>
    <row r="153" spans="1:17" ht="38.25" x14ac:dyDescent="0.2">
      <c r="A153" s="35"/>
      <c r="B153" s="45">
        <v>151</v>
      </c>
      <c r="C153" s="66" t="s">
        <v>60</v>
      </c>
      <c r="D153" s="12" t="s">
        <v>30</v>
      </c>
      <c r="E153" s="60">
        <v>3.74</v>
      </c>
      <c r="F153" s="12"/>
      <c r="G153" s="12"/>
      <c r="H153" s="12">
        <v>4</v>
      </c>
      <c r="I153" s="12"/>
      <c r="J153" s="12"/>
      <c r="K153" s="12"/>
      <c r="L153" s="12"/>
      <c r="M153" s="12"/>
      <c r="N153" s="12"/>
      <c r="O153" s="12"/>
      <c r="P153" s="9">
        <f t="shared" si="1"/>
        <v>4</v>
      </c>
      <c r="Q153" s="62">
        <f t="shared" si="2"/>
        <v>14.96</v>
      </c>
    </row>
    <row r="154" spans="1:17" ht="14.25" x14ac:dyDescent="0.2">
      <c r="A154" s="35"/>
      <c r="B154" s="45">
        <v>152</v>
      </c>
      <c r="C154" s="66" t="s">
        <v>67</v>
      </c>
      <c r="D154" s="12" t="s">
        <v>32</v>
      </c>
      <c r="E154" s="60">
        <v>56.33</v>
      </c>
      <c r="F154" s="12"/>
      <c r="G154" s="12"/>
      <c r="H154" s="12">
        <v>135</v>
      </c>
      <c r="I154" s="12"/>
      <c r="J154" s="12"/>
      <c r="K154" s="12"/>
      <c r="L154" s="12"/>
      <c r="M154" s="12"/>
      <c r="N154" s="12"/>
      <c r="O154" s="12"/>
      <c r="P154" s="9">
        <f t="shared" si="1"/>
        <v>135</v>
      </c>
      <c r="Q154" s="62">
        <f t="shared" si="2"/>
        <v>7604.55</v>
      </c>
    </row>
    <row r="155" spans="1:17" ht="165.75" x14ac:dyDescent="0.2">
      <c r="A155" s="35"/>
      <c r="B155" s="45">
        <v>153</v>
      </c>
      <c r="C155" s="46" t="s">
        <v>40</v>
      </c>
      <c r="D155" s="12" t="s">
        <v>4</v>
      </c>
      <c r="E155" s="60">
        <v>39</v>
      </c>
      <c r="F155" s="12"/>
      <c r="G155" s="12"/>
      <c r="H155" s="12">
        <v>135</v>
      </c>
      <c r="I155" s="12"/>
      <c r="J155" s="12"/>
      <c r="K155" s="12"/>
      <c r="L155" s="12"/>
      <c r="M155" s="12"/>
      <c r="N155" s="12"/>
      <c r="O155" s="12"/>
      <c r="P155" s="9">
        <f t="shared" si="1"/>
        <v>135</v>
      </c>
      <c r="Q155" s="62">
        <f t="shared" si="2"/>
        <v>5265</v>
      </c>
    </row>
    <row r="156" spans="1:17" ht="25.5" x14ac:dyDescent="0.2">
      <c r="A156" s="35"/>
      <c r="B156" s="45">
        <v>154</v>
      </c>
      <c r="C156" s="46" t="s">
        <v>41</v>
      </c>
      <c r="D156" s="12" t="s">
        <v>4</v>
      </c>
      <c r="E156" s="60">
        <v>35.049999999999997</v>
      </c>
      <c r="F156" s="12"/>
      <c r="G156" s="12"/>
      <c r="H156" s="12">
        <v>135</v>
      </c>
      <c r="I156" s="12"/>
      <c r="J156" s="12"/>
      <c r="K156" s="12"/>
      <c r="L156" s="12"/>
      <c r="M156" s="12"/>
      <c r="N156" s="12"/>
      <c r="O156" s="12"/>
      <c r="P156" s="9">
        <f t="shared" si="1"/>
        <v>135</v>
      </c>
      <c r="Q156" s="62">
        <f t="shared" si="2"/>
        <v>4731.75</v>
      </c>
    </row>
    <row r="157" spans="1:17" ht="38.25" x14ac:dyDescent="0.2">
      <c r="A157" s="35"/>
      <c r="B157" s="45">
        <v>155</v>
      </c>
      <c r="C157" s="66" t="s">
        <v>70</v>
      </c>
      <c r="D157" s="12" t="s">
        <v>30</v>
      </c>
      <c r="E157" s="60">
        <v>35</v>
      </c>
      <c r="F157" s="12"/>
      <c r="G157" s="12"/>
      <c r="H157" s="12">
        <v>2</v>
      </c>
      <c r="I157" s="12"/>
      <c r="J157" s="12"/>
      <c r="K157" s="12"/>
      <c r="L157" s="12"/>
      <c r="M157" s="12"/>
      <c r="N157" s="12"/>
      <c r="O157" s="12"/>
      <c r="P157" s="9">
        <f t="shared" si="1"/>
        <v>2</v>
      </c>
      <c r="Q157" s="62">
        <f t="shared" si="2"/>
        <v>70</v>
      </c>
    </row>
    <row r="158" spans="1:17" ht="14.25" x14ac:dyDescent="0.2">
      <c r="A158" s="52"/>
      <c r="B158" s="52"/>
      <c r="C158" s="54"/>
      <c r="D158" s="55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34">
        <f>SUM(Q3:Q157)</f>
        <v>3080750.9100000015</v>
      </c>
    </row>
    <row r="159" spans="1:17" ht="12.75" x14ac:dyDescent="0.2">
      <c r="C159" s="7"/>
      <c r="D159" s="6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ht="12.75" x14ac:dyDescent="0.2">
      <c r="C160" s="7"/>
      <c r="D160" s="6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3:17" ht="12.75" x14ac:dyDescent="0.2">
      <c r="C161" s="7"/>
      <c r="D161" s="6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3:17" ht="12.75" x14ac:dyDescent="0.2">
      <c r="C162" s="7"/>
      <c r="D162" s="6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3:17" ht="12.75" x14ac:dyDescent="0.2">
      <c r="C163" s="7"/>
      <c r="D163" s="6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3:17" ht="12.75" x14ac:dyDescent="0.2">
      <c r="C164" s="7"/>
      <c r="D164" s="6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3:17" ht="12.75" x14ac:dyDescent="0.2">
      <c r="C165" s="7"/>
      <c r="D165" s="6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3:17" ht="12.75" x14ac:dyDescent="0.2">
      <c r="C166" s="7"/>
      <c r="D166" s="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3:17" ht="12.75" x14ac:dyDescent="0.2">
      <c r="C167" s="7"/>
      <c r="D167" s="6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3:17" ht="12.75" x14ac:dyDescent="0.2">
      <c r="C168" s="7"/>
      <c r="D168" s="6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3:17" ht="12.75" x14ac:dyDescent="0.2">
      <c r="C169" s="7"/>
      <c r="D169" s="6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3:17" ht="12.75" x14ac:dyDescent="0.2">
      <c r="C170" s="7"/>
      <c r="D170" s="6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3:17" ht="12.75" x14ac:dyDescent="0.2">
      <c r="C171" s="7"/>
      <c r="D171" s="6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3:17" ht="12.75" x14ac:dyDescent="0.2">
      <c r="C172" s="7"/>
      <c r="D172" s="6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3:17" ht="12.75" x14ac:dyDescent="0.2">
      <c r="C173" s="7"/>
      <c r="D173" s="6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3:17" ht="12.75" x14ac:dyDescent="0.2">
      <c r="C174" s="7"/>
      <c r="D174" s="6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3:17" ht="12.75" x14ac:dyDescent="0.2">
      <c r="C175" s="7"/>
      <c r="D175" s="6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3:17" ht="12.75" x14ac:dyDescent="0.2">
      <c r="C176" s="7"/>
      <c r="D176" s="6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3:17" ht="12.75" x14ac:dyDescent="0.2">
      <c r="C177" s="7"/>
      <c r="D177" s="6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3:17" ht="12.75" x14ac:dyDescent="0.2">
      <c r="C178" s="7"/>
      <c r="D178" s="6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3:17" ht="12.75" x14ac:dyDescent="0.2">
      <c r="C179" s="7"/>
      <c r="D179" s="6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3:17" ht="12.75" x14ac:dyDescent="0.2">
      <c r="C180" s="7"/>
      <c r="D180" s="6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3:17" ht="12.75" x14ac:dyDescent="0.2">
      <c r="C181" s="7"/>
      <c r="D181" s="6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3:17" ht="12.75" x14ac:dyDescent="0.2">
      <c r="C182" s="7"/>
      <c r="D182" s="6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3:17" ht="12.75" x14ac:dyDescent="0.2">
      <c r="C183" s="7"/>
      <c r="D183" s="6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3:17" ht="12.75" x14ac:dyDescent="0.2">
      <c r="C184" s="7"/>
      <c r="D184" s="6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3:17" ht="12.75" x14ac:dyDescent="0.2">
      <c r="C185" s="7"/>
      <c r="D185" s="6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3:17" ht="12.75" x14ac:dyDescent="0.2">
      <c r="C186" s="7"/>
      <c r="D186" s="6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3:17" ht="12.75" x14ac:dyDescent="0.2">
      <c r="C187" s="7"/>
      <c r="D187" s="6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3:17" ht="12.75" x14ac:dyDescent="0.2">
      <c r="C188" s="7"/>
      <c r="D188" s="6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3:17" ht="12.75" x14ac:dyDescent="0.2">
      <c r="C189" s="7"/>
      <c r="D189" s="6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3:17" ht="12.75" x14ac:dyDescent="0.2">
      <c r="C190" s="7"/>
      <c r="D190" s="6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3:17" ht="12.75" x14ac:dyDescent="0.2">
      <c r="C191" s="7"/>
      <c r="D191" s="6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3:17" ht="12.75" x14ac:dyDescent="0.2">
      <c r="C192" s="7"/>
      <c r="D192" s="6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3:17" ht="12.75" x14ac:dyDescent="0.2">
      <c r="C193" s="7"/>
      <c r="D193" s="6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3:17" ht="12.75" x14ac:dyDescent="0.2">
      <c r="C194" s="7"/>
      <c r="D194" s="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3:17" ht="12.75" x14ac:dyDescent="0.2">
      <c r="C195" s="7"/>
      <c r="D195" s="6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3:17" ht="12.75" x14ac:dyDescent="0.2">
      <c r="C196" s="7"/>
      <c r="D196" s="6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3:17" ht="12.75" x14ac:dyDescent="0.2">
      <c r="C197" s="7"/>
      <c r="D197" s="6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3:17" ht="12.75" x14ac:dyDescent="0.2">
      <c r="C198" s="7"/>
      <c r="D198" s="6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3:17" ht="12.75" x14ac:dyDescent="0.2">
      <c r="C199" s="7"/>
      <c r="D199" s="6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3:17" ht="12.75" x14ac:dyDescent="0.2">
      <c r="C200" s="7"/>
      <c r="D200" s="6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3:17" ht="12.75" x14ac:dyDescent="0.2">
      <c r="C201" s="7"/>
      <c r="D201" s="6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3:17" ht="12.75" x14ac:dyDescent="0.2">
      <c r="C202" s="7"/>
      <c r="D202" s="6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3:17" ht="12.75" x14ac:dyDescent="0.2">
      <c r="C203" s="7"/>
      <c r="D203" s="6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3:17" ht="12.75" x14ac:dyDescent="0.2">
      <c r="C204" s="7"/>
      <c r="D204" s="6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3:17" ht="12.75" x14ac:dyDescent="0.2">
      <c r="C205" s="7"/>
      <c r="D205" s="6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3:17" ht="12.75" x14ac:dyDescent="0.2">
      <c r="C206" s="7"/>
      <c r="D206" s="6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3:17" ht="12.75" x14ac:dyDescent="0.2">
      <c r="C207" s="7"/>
      <c r="D207" s="6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3:17" ht="12.75" x14ac:dyDescent="0.2">
      <c r="C208" s="7"/>
      <c r="D208" s="6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  <row r="209" spans="3:17" ht="12.75" x14ac:dyDescent="0.2">
      <c r="C209" s="7"/>
      <c r="D209" s="6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</row>
    <row r="210" spans="3:17" ht="12.75" x14ac:dyDescent="0.2">
      <c r="C210" s="7"/>
      <c r="D210" s="6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</row>
    <row r="211" spans="3:17" ht="12.75" x14ac:dyDescent="0.2">
      <c r="C211" s="7"/>
      <c r="D211" s="6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</row>
    <row r="212" spans="3:17" ht="12.75" x14ac:dyDescent="0.2">
      <c r="C212" s="7"/>
      <c r="D212" s="6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</row>
    <row r="213" spans="3:17" ht="12.75" x14ac:dyDescent="0.2">
      <c r="C213" s="7"/>
      <c r="D213" s="6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</row>
    <row r="214" spans="3:17" ht="12.75" x14ac:dyDescent="0.2">
      <c r="C214" s="7"/>
      <c r="D214" s="6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</row>
    <row r="215" spans="3:17" ht="12.75" x14ac:dyDescent="0.2">
      <c r="C215" s="7"/>
      <c r="D215" s="6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</row>
    <row r="216" spans="3:17" ht="12.75" x14ac:dyDescent="0.2">
      <c r="C216" s="7"/>
      <c r="D216" s="6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</row>
    <row r="217" spans="3:17" ht="12.75" x14ac:dyDescent="0.2">
      <c r="C217" s="7"/>
      <c r="D217" s="6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</row>
    <row r="218" spans="3:17" ht="12.75" x14ac:dyDescent="0.2">
      <c r="C218" s="7"/>
      <c r="D218" s="6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</row>
    <row r="219" spans="3:17" ht="12.75" x14ac:dyDescent="0.2">
      <c r="C219" s="7"/>
      <c r="D219" s="6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</row>
    <row r="220" spans="3:17" ht="12.75" x14ac:dyDescent="0.2">
      <c r="C220" s="7"/>
      <c r="D220" s="6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</row>
    <row r="221" spans="3:17" ht="12.75" x14ac:dyDescent="0.2">
      <c r="C221" s="7"/>
      <c r="D221" s="6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</row>
    <row r="222" spans="3:17" ht="12.75" x14ac:dyDescent="0.2">
      <c r="C222" s="7"/>
      <c r="D222" s="6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</row>
    <row r="223" spans="3:17" ht="12.75" x14ac:dyDescent="0.2">
      <c r="C223" s="7"/>
      <c r="D223" s="6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</row>
    <row r="224" spans="3:17" ht="12.75" x14ac:dyDescent="0.2">
      <c r="C224" s="7"/>
      <c r="D224" s="6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</row>
    <row r="225" spans="3:17" ht="12.75" x14ac:dyDescent="0.2">
      <c r="C225" s="7"/>
      <c r="D225" s="6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</row>
    <row r="226" spans="3:17" ht="12.75" x14ac:dyDescent="0.2">
      <c r="C226" s="7"/>
      <c r="D226" s="6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</row>
    <row r="227" spans="3:17" ht="12.75" x14ac:dyDescent="0.2">
      <c r="C227" s="7"/>
      <c r="D227" s="6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</row>
    <row r="228" spans="3:17" ht="12.75" x14ac:dyDescent="0.2">
      <c r="C228" s="7"/>
      <c r="D228" s="6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</row>
    <row r="229" spans="3:17" ht="12.75" x14ac:dyDescent="0.2">
      <c r="C229" s="7"/>
      <c r="D229" s="6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</row>
    <row r="230" spans="3:17" ht="12.75" x14ac:dyDescent="0.2">
      <c r="C230" s="7"/>
      <c r="D230" s="6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</row>
    <row r="231" spans="3:17" ht="12.75" x14ac:dyDescent="0.2">
      <c r="C231" s="7"/>
      <c r="D231" s="6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</row>
    <row r="232" spans="3:17" ht="12.75" x14ac:dyDescent="0.2">
      <c r="C232" s="7"/>
      <c r="D232" s="6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</row>
    <row r="233" spans="3:17" ht="12.75" x14ac:dyDescent="0.2">
      <c r="C233" s="7"/>
      <c r="D233" s="6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</row>
    <row r="234" spans="3:17" ht="12.75" x14ac:dyDescent="0.2">
      <c r="C234" s="7"/>
      <c r="D234" s="6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</row>
    <row r="235" spans="3:17" ht="12.75" x14ac:dyDescent="0.2">
      <c r="C235" s="7"/>
      <c r="D235" s="6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</row>
    <row r="236" spans="3:17" ht="12.75" x14ac:dyDescent="0.2">
      <c r="C236" s="7"/>
      <c r="D236" s="6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</row>
    <row r="237" spans="3:17" ht="12.75" x14ac:dyDescent="0.2">
      <c r="C237" s="7"/>
      <c r="D237" s="6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</row>
    <row r="238" spans="3:17" ht="12.75" x14ac:dyDescent="0.2">
      <c r="C238" s="7"/>
      <c r="D238" s="6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</row>
    <row r="239" spans="3:17" ht="12.75" x14ac:dyDescent="0.2">
      <c r="C239" s="7"/>
      <c r="D239" s="6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</row>
    <row r="240" spans="3:17" ht="12.75" x14ac:dyDescent="0.2">
      <c r="C240" s="7"/>
      <c r="D240" s="6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</row>
    <row r="241" spans="3:17" ht="12.75" x14ac:dyDescent="0.2">
      <c r="C241" s="7"/>
      <c r="D241" s="6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</row>
    <row r="242" spans="3:17" ht="12.75" x14ac:dyDescent="0.2">
      <c r="C242" s="7"/>
      <c r="D242" s="6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</row>
    <row r="243" spans="3:17" ht="12.75" x14ac:dyDescent="0.2">
      <c r="C243" s="7"/>
      <c r="D243" s="6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</row>
    <row r="244" spans="3:17" ht="12.75" x14ac:dyDescent="0.2">
      <c r="C244" s="7"/>
      <c r="D244" s="6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</row>
    <row r="245" spans="3:17" ht="12.75" x14ac:dyDescent="0.2">
      <c r="C245" s="7"/>
      <c r="D245" s="6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</row>
    <row r="246" spans="3:17" ht="12.75" x14ac:dyDescent="0.2">
      <c r="C246" s="7"/>
      <c r="D246" s="6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</row>
    <row r="247" spans="3:17" ht="12.75" x14ac:dyDescent="0.2">
      <c r="C247" s="7"/>
      <c r="D247" s="6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</row>
    <row r="248" spans="3:17" ht="12.75" x14ac:dyDescent="0.2">
      <c r="C248" s="7"/>
      <c r="D248" s="6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</row>
    <row r="249" spans="3:17" ht="12.75" x14ac:dyDescent="0.2">
      <c r="C249" s="7"/>
      <c r="D249" s="6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</row>
    <row r="250" spans="3:17" ht="12.75" x14ac:dyDescent="0.2">
      <c r="C250" s="7"/>
      <c r="D250" s="6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</row>
    <row r="251" spans="3:17" ht="12.75" x14ac:dyDescent="0.2">
      <c r="C251" s="7"/>
      <c r="D251" s="6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</row>
    <row r="252" spans="3:17" ht="12.75" x14ac:dyDescent="0.2">
      <c r="C252" s="7"/>
      <c r="D252" s="6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</row>
    <row r="253" spans="3:17" ht="12.75" x14ac:dyDescent="0.2">
      <c r="C253" s="7"/>
      <c r="D253" s="6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</row>
    <row r="254" spans="3:17" ht="12.75" x14ac:dyDescent="0.2">
      <c r="C254" s="7"/>
      <c r="D254" s="6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</row>
    <row r="255" spans="3:17" ht="12.75" x14ac:dyDescent="0.2">
      <c r="C255" s="7"/>
      <c r="D255" s="6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</row>
    <row r="256" spans="3:17" ht="12.75" x14ac:dyDescent="0.2">
      <c r="C256" s="7"/>
      <c r="D256" s="6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</row>
    <row r="257" spans="3:17" ht="12.75" x14ac:dyDescent="0.2">
      <c r="C257" s="7"/>
      <c r="D257" s="6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</row>
    <row r="258" spans="3:17" ht="12.75" x14ac:dyDescent="0.2">
      <c r="C258" s="7"/>
      <c r="D258" s="6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</row>
    <row r="259" spans="3:17" ht="12.75" x14ac:dyDescent="0.2">
      <c r="C259" s="7"/>
      <c r="D259" s="6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</row>
    <row r="260" spans="3:17" ht="12.75" x14ac:dyDescent="0.2">
      <c r="C260" s="7"/>
      <c r="D260" s="6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</row>
    <row r="261" spans="3:17" ht="12.75" x14ac:dyDescent="0.2">
      <c r="C261" s="7"/>
      <c r="D261" s="6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</row>
    <row r="262" spans="3:17" ht="12.75" x14ac:dyDescent="0.2">
      <c r="C262" s="7"/>
      <c r="D262" s="6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</row>
    <row r="263" spans="3:17" ht="12.75" x14ac:dyDescent="0.2">
      <c r="C263" s="7"/>
      <c r="D263" s="6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</row>
    <row r="264" spans="3:17" ht="12.75" x14ac:dyDescent="0.2">
      <c r="C264" s="7"/>
      <c r="D264" s="6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</row>
    <row r="265" spans="3:17" ht="12.75" x14ac:dyDescent="0.2">
      <c r="C265" s="7"/>
      <c r="D265" s="6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</row>
    <row r="266" spans="3:17" ht="12.75" x14ac:dyDescent="0.2">
      <c r="C266" s="7"/>
      <c r="D266" s="6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</row>
    <row r="267" spans="3:17" ht="12.75" x14ac:dyDescent="0.2">
      <c r="C267" s="7"/>
      <c r="D267" s="6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</row>
    <row r="268" spans="3:17" ht="12.75" x14ac:dyDescent="0.2">
      <c r="C268" s="7"/>
      <c r="D268" s="6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</row>
    <row r="269" spans="3:17" ht="12.75" x14ac:dyDescent="0.2">
      <c r="C269" s="7"/>
      <c r="D269" s="6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</row>
    <row r="270" spans="3:17" ht="12.75" x14ac:dyDescent="0.2">
      <c r="C270" s="7"/>
      <c r="D270" s="6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</row>
    <row r="271" spans="3:17" ht="12.75" x14ac:dyDescent="0.2">
      <c r="C271" s="7"/>
      <c r="D271" s="6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</row>
    <row r="272" spans="3:17" ht="12.75" x14ac:dyDescent="0.2">
      <c r="C272" s="7"/>
      <c r="D272" s="6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</row>
    <row r="273" spans="3:17" ht="12.75" x14ac:dyDescent="0.2">
      <c r="C273" s="7"/>
      <c r="D273" s="6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</row>
    <row r="274" spans="3:17" ht="12.75" x14ac:dyDescent="0.2">
      <c r="C274" s="7"/>
      <c r="D274" s="6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</row>
    <row r="275" spans="3:17" ht="12.75" x14ac:dyDescent="0.2">
      <c r="C275" s="7"/>
      <c r="D275" s="6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</row>
    <row r="276" spans="3:17" ht="12.75" x14ac:dyDescent="0.2">
      <c r="C276" s="7"/>
      <c r="D276" s="6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</row>
    <row r="277" spans="3:17" ht="12.75" x14ac:dyDescent="0.2">
      <c r="C277" s="7"/>
      <c r="D277" s="6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</row>
    <row r="278" spans="3:17" ht="12.75" x14ac:dyDescent="0.2">
      <c r="C278" s="7"/>
      <c r="D278" s="6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</row>
    <row r="279" spans="3:17" ht="12.75" x14ac:dyDescent="0.2">
      <c r="C279" s="7"/>
      <c r="D279" s="6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</row>
    <row r="280" spans="3:17" ht="12.75" x14ac:dyDescent="0.2">
      <c r="C280" s="7"/>
      <c r="D280" s="6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</row>
    <row r="281" spans="3:17" ht="12.75" x14ac:dyDescent="0.2">
      <c r="C281" s="7"/>
      <c r="D281" s="6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</row>
    <row r="282" spans="3:17" ht="12.75" x14ac:dyDescent="0.2">
      <c r="C282" s="7"/>
      <c r="D282" s="6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</row>
    <row r="283" spans="3:17" ht="12.75" x14ac:dyDescent="0.2">
      <c r="C283" s="7"/>
      <c r="D283" s="6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</row>
    <row r="284" spans="3:17" ht="12.75" x14ac:dyDescent="0.2">
      <c r="C284" s="7"/>
      <c r="D284" s="6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</row>
    <row r="285" spans="3:17" ht="12.75" x14ac:dyDescent="0.2">
      <c r="C285" s="7"/>
      <c r="D285" s="6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</row>
    <row r="286" spans="3:17" ht="12.75" x14ac:dyDescent="0.2">
      <c r="C286" s="7"/>
      <c r="D286" s="6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</row>
    <row r="287" spans="3:17" ht="12.75" x14ac:dyDescent="0.2">
      <c r="C287" s="7"/>
      <c r="D287" s="6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</row>
    <row r="288" spans="3:17" ht="12.75" x14ac:dyDescent="0.2">
      <c r="C288" s="7"/>
      <c r="D288" s="6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</row>
    <row r="289" spans="3:17" ht="12.75" x14ac:dyDescent="0.2">
      <c r="C289" s="7"/>
      <c r="D289" s="6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</row>
    <row r="290" spans="3:17" ht="12.75" x14ac:dyDescent="0.2">
      <c r="C290" s="7"/>
      <c r="D290" s="6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</row>
    <row r="291" spans="3:17" ht="12.75" x14ac:dyDescent="0.2">
      <c r="C291" s="7"/>
      <c r="D291" s="6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</row>
    <row r="292" spans="3:17" ht="12.75" x14ac:dyDescent="0.2">
      <c r="C292" s="7"/>
      <c r="D292" s="6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</row>
    <row r="293" spans="3:17" ht="12.75" x14ac:dyDescent="0.2">
      <c r="C293" s="7"/>
      <c r="D293" s="6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</row>
    <row r="294" spans="3:17" ht="12.75" x14ac:dyDescent="0.2">
      <c r="C294" s="7"/>
      <c r="D294" s="6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</row>
    <row r="295" spans="3:17" ht="12.75" x14ac:dyDescent="0.2">
      <c r="C295" s="7"/>
      <c r="D295" s="6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</row>
    <row r="296" spans="3:17" ht="12.75" x14ac:dyDescent="0.2">
      <c r="C296" s="7"/>
      <c r="D296" s="6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</row>
    <row r="297" spans="3:17" ht="12.75" x14ac:dyDescent="0.2">
      <c r="C297" s="7"/>
      <c r="D297" s="6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</row>
    <row r="298" spans="3:17" ht="12.75" x14ac:dyDescent="0.2">
      <c r="C298" s="7"/>
      <c r="D298" s="6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</row>
    <row r="299" spans="3:17" ht="12.75" x14ac:dyDescent="0.2">
      <c r="C299" s="7"/>
      <c r="D299" s="6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</row>
    <row r="300" spans="3:17" ht="12.75" x14ac:dyDescent="0.2">
      <c r="C300" s="7"/>
      <c r="D300" s="6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</row>
    <row r="301" spans="3:17" ht="12.75" x14ac:dyDescent="0.2">
      <c r="C301" s="7"/>
      <c r="D301" s="6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</row>
    <row r="302" spans="3:17" ht="12.75" x14ac:dyDescent="0.2">
      <c r="C302" s="7"/>
      <c r="D302" s="6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</row>
    <row r="303" spans="3:17" ht="12.75" x14ac:dyDescent="0.2">
      <c r="C303" s="7"/>
      <c r="D303" s="6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</row>
    <row r="304" spans="3:17" ht="12.75" x14ac:dyDescent="0.2">
      <c r="C304" s="7"/>
      <c r="D304" s="6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</row>
    <row r="305" spans="3:17" ht="12.75" x14ac:dyDescent="0.2">
      <c r="C305" s="7"/>
      <c r="D305" s="6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</row>
    <row r="306" spans="3:17" ht="12.75" x14ac:dyDescent="0.2">
      <c r="C306" s="7"/>
      <c r="D306" s="6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</row>
    <row r="307" spans="3:17" ht="12.75" x14ac:dyDescent="0.2">
      <c r="C307" s="7"/>
      <c r="D307" s="6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</row>
    <row r="308" spans="3:17" ht="12.75" x14ac:dyDescent="0.2">
      <c r="C308" s="7"/>
      <c r="D308" s="6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</row>
    <row r="309" spans="3:17" ht="12.75" x14ac:dyDescent="0.2">
      <c r="C309" s="7"/>
      <c r="D309" s="6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</row>
    <row r="310" spans="3:17" ht="12.75" x14ac:dyDescent="0.2">
      <c r="C310" s="7"/>
      <c r="D310" s="6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</row>
    <row r="311" spans="3:17" ht="12.75" x14ac:dyDescent="0.2">
      <c r="C311" s="7"/>
      <c r="D311" s="6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</row>
    <row r="312" spans="3:17" ht="12.75" x14ac:dyDescent="0.2">
      <c r="C312" s="7"/>
      <c r="D312" s="6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</row>
    <row r="313" spans="3:17" ht="12.75" x14ac:dyDescent="0.2">
      <c r="C313" s="7"/>
      <c r="D313" s="6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</row>
    <row r="314" spans="3:17" ht="12.75" x14ac:dyDescent="0.2">
      <c r="C314" s="7"/>
      <c r="D314" s="6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</row>
    <row r="315" spans="3:17" ht="12.75" x14ac:dyDescent="0.2">
      <c r="C315" s="7"/>
      <c r="D315" s="6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</row>
    <row r="316" spans="3:17" ht="12.75" x14ac:dyDescent="0.2">
      <c r="C316" s="7"/>
      <c r="D316" s="6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</row>
    <row r="317" spans="3:17" ht="12.75" x14ac:dyDescent="0.2">
      <c r="C317" s="7"/>
      <c r="D317" s="6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</row>
    <row r="318" spans="3:17" ht="12.75" x14ac:dyDescent="0.2">
      <c r="C318" s="7"/>
      <c r="D318" s="6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</row>
    <row r="319" spans="3:17" ht="12.75" x14ac:dyDescent="0.2">
      <c r="C319" s="7"/>
      <c r="D319" s="6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</row>
    <row r="320" spans="3:17" ht="12.75" x14ac:dyDescent="0.2">
      <c r="C320" s="7"/>
      <c r="D320" s="6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</row>
    <row r="321" spans="3:17" ht="12.75" x14ac:dyDescent="0.2">
      <c r="C321" s="7"/>
      <c r="D321" s="6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</row>
    <row r="322" spans="3:17" ht="12.75" x14ac:dyDescent="0.2">
      <c r="C322" s="7"/>
      <c r="D322" s="6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</row>
    <row r="323" spans="3:17" ht="12.75" x14ac:dyDescent="0.2">
      <c r="C323" s="7"/>
      <c r="D323" s="6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</row>
    <row r="324" spans="3:17" ht="12.75" x14ac:dyDescent="0.2">
      <c r="C324" s="7"/>
      <c r="D324" s="6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</row>
    <row r="325" spans="3:17" ht="12.75" x14ac:dyDescent="0.2">
      <c r="C325" s="7"/>
      <c r="D325" s="6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</row>
    <row r="326" spans="3:17" ht="12.75" x14ac:dyDescent="0.2">
      <c r="C326" s="7"/>
      <c r="D326" s="6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</row>
    <row r="327" spans="3:17" ht="12.75" x14ac:dyDescent="0.2">
      <c r="C327" s="7"/>
      <c r="D327" s="6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</row>
    <row r="328" spans="3:17" ht="12.75" x14ac:dyDescent="0.2">
      <c r="C328" s="7"/>
      <c r="D328" s="6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</row>
    <row r="329" spans="3:17" ht="12.75" x14ac:dyDescent="0.2">
      <c r="C329" s="7"/>
      <c r="D329" s="6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</row>
    <row r="330" spans="3:17" ht="12.75" x14ac:dyDescent="0.2">
      <c r="C330" s="7"/>
      <c r="D330" s="6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</row>
    <row r="331" spans="3:17" ht="12.75" x14ac:dyDescent="0.2">
      <c r="C331" s="7"/>
      <c r="D331" s="6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</row>
    <row r="332" spans="3:17" ht="12.75" x14ac:dyDescent="0.2">
      <c r="C332" s="7"/>
      <c r="D332" s="6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</row>
    <row r="333" spans="3:17" ht="12.75" x14ac:dyDescent="0.2">
      <c r="C333" s="7"/>
      <c r="D333" s="6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</row>
    <row r="334" spans="3:17" ht="12.75" x14ac:dyDescent="0.2">
      <c r="C334" s="7"/>
      <c r="D334" s="6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</row>
    <row r="335" spans="3:17" ht="12.75" x14ac:dyDescent="0.2">
      <c r="C335" s="7"/>
      <c r="D335" s="6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</row>
    <row r="336" spans="3:17" ht="12.75" x14ac:dyDescent="0.2">
      <c r="C336" s="7"/>
      <c r="D336" s="6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</row>
    <row r="337" spans="3:17" ht="12.75" x14ac:dyDescent="0.2">
      <c r="C337" s="7"/>
      <c r="D337" s="6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</row>
    <row r="338" spans="3:17" ht="12.75" x14ac:dyDescent="0.2">
      <c r="C338" s="7"/>
      <c r="D338" s="6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</row>
    <row r="339" spans="3:17" ht="12.75" x14ac:dyDescent="0.2">
      <c r="C339" s="7"/>
      <c r="D339" s="6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</row>
    <row r="340" spans="3:17" ht="12.75" x14ac:dyDescent="0.2">
      <c r="C340" s="7"/>
      <c r="D340" s="6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</row>
    <row r="341" spans="3:17" ht="12.75" x14ac:dyDescent="0.2">
      <c r="C341" s="7"/>
      <c r="D341" s="6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</row>
    <row r="342" spans="3:17" ht="12.75" x14ac:dyDescent="0.2">
      <c r="C342" s="7"/>
      <c r="D342" s="6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</row>
    <row r="343" spans="3:17" ht="12.75" x14ac:dyDescent="0.2">
      <c r="C343" s="7"/>
      <c r="D343" s="6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</row>
    <row r="344" spans="3:17" ht="12.75" x14ac:dyDescent="0.2">
      <c r="C344" s="7"/>
      <c r="D344" s="6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</row>
    <row r="345" spans="3:17" ht="12.75" x14ac:dyDescent="0.2">
      <c r="C345" s="7"/>
      <c r="D345" s="6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</row>
    <row r="346" spans="3:17" ht="12.75" x14ac:dyDescent="0.2">
      <c r="C346" s="7"/>
      <c r="D346" s="6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</row>
    <row r="347" spans="3:17" ht="12.75" x14ac:dyDescent="0.2">
      <c r="C347" s="7"/>
      <c r="D347" s="6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</row>
    <row r="348" spans="3:17" ht="12.75" x14ac:dyDescent="0.2">
      <c r="C348" s="7"/>
      <c r="D348" s="6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</row>
    <row r="349" spans="3:17" ht="12.75" x14ac:dyDescent="0.2">
      <c r="C349" s="7"/>
      <c r="D349" s="6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</row>
    <row r="350" spans="3:17" ht="12.75" x14ac:dyDescent="0.2">
      <c r="C350" s="7"/>
      <c r="D350" s="6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</row>
    <row r="351" spans="3:17" ht="12.75" x14ac:dyDescent="0.2">
      <c r="C351" s="7"/>
      <c r="D351" s="6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</row>
    <row r="352" spans="3:17" ht="12.75" x14ac:dyDescent="0.2">
      <c r="C352" s="7"/>
      <c r="D352" s="6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</row>
    <row r="353" spans="3:17" ht="12.75" x14ac:dyDescent="0.2">
      <c r="C353" s="7"/>
      <c r="D353" s="6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</row>
    <row r="354" spans="3:17" ht="12.75" x14ac:dyDescent="0.2">
      <c r="C354" s="7"/>
      <c r="D354" s="6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</row>
    <row r="355" spans="3:17" ht="12.75" x14ac:dyDescent="0.2">
      <c r="C355" s="7"/>
      <c r="D355" s="6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</row>
    <row r="356" spans="3:17" ht="12.75" x14ac:dyDescent="0.2">
      <c r="C356" s="7"/>
      <c r="D356" s="6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</row>
    <row r="357" spans="3:17" ht="12.75" x14ac:dyDescent="0.2">
      <c r="C357" s="7"/>
      <c r="D357" s="6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</row>
    <row r="358" spans="3:17" ht="12.75" x14ac:dyDescent="0.2">
      <c r="C358" s="7"/>
      <c r="D358" s="6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</row>
    <row r="359" spans="3:17" ht="12.75" x14ac:dyDescent="0.2">
      <c r="C359" s="7"/>
      <c r="D359" s="6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</row>
    <row r="360" spans="3:17" ht="12.75" x14ac:dyDescent="0.2">
      <c r="C360" s="7"/>
      <c r="D360" s="6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</row>
    <row r="361" spans="3:17" ht="12.75" x14ac:dyDescent="0.2">
      <c r="C361" s="7"/>
      <c r="D361" s="6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</row>
    <row r="362" spans="3:17" ht="12.75" x14ac:dyDescent="0.2">
      <c r="C362" s="7"/>
      <c r="D362" s="6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</row>
    <row r="363" spans="3:17" ht="12.75" x14ac:dyDescent="0.2">
      <c r="C363" s="7"/>
      <c r="D363" s="6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</row>
    <row r="364" spans="3:17" ht="12.75" x14ac:dyDescent="0.2">
      <c r="C364" s="7"/>
      <c r="D364" s="6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</row>
    <row r="365" spans="3:17" ht="12.75" x14ac:dyDescent="0.2">
      <c r="C365" s="7"/>
      <c r="D365" s="6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</row>
    <row r="366" spans="3:17" ht="12.75" x14ac:dyDescent="0.2">
      <c r="C366" s="7"/>
      <c r="D366" s="6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</row>
    <row r="367" spans="3:17" ht="12.75" x14ac:dyDescent="0.2">
      <c r="C367" s="7"/>
      <c r="D367" s="6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</row>
    <row r="368" spans="3:17" ht="12.75" x14ac:dyDescent="0.2">
      <c r="C368" s="7"/>
      <c r="D368" s="6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</row>
    <row r="369" spans="3:17" ht="12.75" x14ac:dyDescent="0.2">
      <c r="C369" s="7"/>
      <c r="D369" s="6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</row>
    <row r="370" spans="3:17" ht="12.75" x14ac:dyDescent="0.2">
      <c r="C370" s="7"/>
      <c r="D370" s="6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</row>
    <row r="371" spans="3:17" ht="12.75" x14ac:dyDescent="0.2">
      <c r="C371" s="7"/>
      <c r="D371" s="6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</row>
    <row r="372" spans="3:17" ht="12.75" x14ac:dyDescent="0.2">
      <c r="C372" s="7"/>
      <c r="D372" s="6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</row>
    <row r="373" spans="3:17" ht="12.75" x14ac:dyDescent="0.2">
      <c r="C373" s="7"/>
      <c r="D373" s="6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</row>
    <row r="374" spans="3:17" ht="12.75" x14ac:dyDescent="0.2">
      <c r="C374" s="7"/>
      <c r="D374" s="6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</row>
    <row r="375" spans="3:17" ht="12.75" x14ac:dyDescent="0.2">
      <c r="C375" s="7"/>
      <c r="D375" s="6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</row>
    <row r="376" spans="3:17" ht="12.75" x14ac:dyDescent="0.2">
      <c r="C376" s="7"/>
      <c r="D376" s="6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</row>
    <row r="377" spans="3:17" ht="12.75" x14ac:dyDescent="0.2">
      <c r="C377" s="7"/>
      <c r="D377" s="6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</row>
    <row r="378" spans="3:17" ht="12.75" x14ac:dyDescent="0.2">
      <c r="C378" s="7"/>
      <c r="D378" s="6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</row>
    <row r="379" spans="3:17" ht="12.75" x14ac:dyDescent="0.2">
      <c r="C379" s="7"/>
      <c r="D379" s="6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</row>
    <row r="380" spans="3:17" ht="12.75" x14ac:dyDescent="0.2">
      <c r="C380" s="7"/>
      <c r="D380" s="6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</row>
    <row r="381" spans="3:17" ht="12.75" x14ac:dyDescent="0.2">
      <c r="C381" s="7"/>
      <c r="D381" s="6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</row>
    <row r="382" spans="3:17" ht="12.75" x14ac:dyDescent="0.2">
      <c r="C382" s="7"/>
      <c r="D382" s="6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</row>
    <row r="383" spans="3:17" ht="12.75" x14ac:dyDescent="0.2">
      <c r="C383" s="7"/>
      <c r="D383" s="6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</row>
    <row r="384" spans="3:17" ht="12.75" x14ac:dyDescent="0.2">
      <c r="C384" s="7"/>
      <c r="D384" s="6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</row>
    <row r="385" spans="3:17" ht="12.75" x14ac:dyDescent="0.2">
      <c r="C385" s="7"/>
      <c r="D385" s="6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</row>
    <row r="386" spans="3:17" ht="12.75" x14ac:dyDescent="0.2">
      <c r="C386" s="7"/>
      <c r="D386" s="6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</row>
    <row r="387" spans="3:17" ht="12.75" x14ac:dyDescent="0.2">
      <c r="C387" s="7"/>
      <c r="D387" s="6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</row>
    <row r="388" spans="3:17" ht="12.75" x14ac:dyDescent="0.2">
      <c r="C388" s="7"/>
      <c r="D388" s="6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</row>
    <row r="389" spans="3:17" ht="12.75" x14ac:dyDescent="0.2">
      <c r="C389" s="7"/>
      <c r="D389" s="6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</row>
    <row r="390" spans="3:17" ht="12.75" x14ac:dyDescent="0.2">
      <c r="C390" s="7"/>
      <c r="D390" s="6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</row>
    <row r="391" spans="3:17" ht="12.75" x14ac:dyDescent="0.2">
      <c r="C391" s="7"/>
      <c r="D391" s="6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</row>
    <row r="392" spans="3:17" ht="12.75" x14ac:dyDescent="0.2">
      <c r="C392" s="7"/>
      <c r="D392" s="6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</row>
    <row r="393" spans="3:17" ht="12.75" x14ac:dyDescent="0.2">
      <c r="C393" s="7"/>
      <c r="D393" s="6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</row>
    <row r="394" spans="3:17" ht="12.75" x14ac:dyDescent="0.2">
      <c r="C394" s="7"/>
      <c r="D394" s="6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</row>
    <row r="395" spans="3:17" ht="12.75" x14ac:dyDescent="0.2">
      <c r="C395" s="7"/>
      <c r="D395" s="6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</row>
    <row r="396" spans="3:17" ht="12.75" x14ac:dyDescent="0.2">
      <c r="C396" s="7"/>
      <c r="D396" s="6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</row>
    <row r="397" spans="3:17" ht="12.75" x14ac:dyDescent="0.2">
      <c r="C397" s="7"/>
      <c r="D397" s="6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</row>
    <row r="398" spans="3:17" ht="12.75" x14ac:dyDescent="0.2">
      <c r="C398" s="7"/>
      <c r="D398" s="6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</row>
    <row r="399" spans="3:17" ht="12.75" x14ac:dyDescent="0.2">
      <c r="C399" s="7"/>
      <c r="D399" s="6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</row>
    <row r="400" spans="3:17" ht="12.75" x14ac:dyDescent="0.2">
      <c r="C400" s="7"/>
      <c r="D400" s="6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</row>
    <row r="401" spans="3:17" ht="12.75" x14ac:dyDescent="0.2">
      <c r="C401" s="7"/>
      <c r="D401" s="6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</row>
    <row r="402" spans="3:17" ht="12.75" x14ac:dyDescent="0.2">
      <c r="C402" s="7"/>
      <c r="D402" s="6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</row>
    <row r="403" spans="3:17" ht="12.75" x14ac:dyDescent="0.2">
      <c r="C403" s="7"/>
      <c r="D403" s="6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</row>
    <row r="404" spans="3:17" ht="12.75" x14ac:dyDescent="0.2">
      <c r="C404" s="7"/>
      <c r="D404" s="6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</row>
    <row r="405" spans="3:17" ht="12.75" x14ac:dyDescent="0.2">
      <c r="C405" s="7"/>
      <c r="D405" s="6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</row>
    <row r="406" spans="3:17" ht="12.75" x14ac:dyDescent="0.2">
      <c r="C406" s="7"/>
      <c r="D406" s="6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</row>
    <row r="407" spans="3:17" ht="12.75" x14ac:dyDescent="0.2">
      <c r="C407" s="7"/>
      <c r="D407" s="6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</row>
    <row r="408" spans="3:17" ht="12.75" x14ac:dyDescent="0.2">
      <c r="C408" s="7"/>
      <c r="D408" s="6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</row>
    <row r="409" spans="3:17" ht="12.75" x14ac:dyDescent="0.2">
      <c r="C409" s="7"/>
      <c r="D409" s="6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</row>
    <row r="410" spans="3:17" ht="12.75" x14ac:dyDescent="0.2">
      <c r="C410" s="7"/>
      <c r="D410" s="6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</row>
    <row r="411" spans="3:17" ht="12.75" x14ac:dyDescent="0.2">
      <c r="C411" s="7"/>
      <c r="D411" s="6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</row>
    <row r="412" spans="3:17" ht="12.75" x14ac:dyDescent="0.2">
      <c r="C412" s="7"/>
      <c r="D412" s="6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</row>
    <row r="413" spans="3:17" ht="12.75" x14ac:dyDescent="0.2">
      <c r="C413" s="7"/>
      <c r="D413" s="6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</row>
    <row r="414" spans="3:17" ht="12.75" x14ac:dyDescent="0.2">
      <c r="C414" s="7"/>
      <c r="D414" s="6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</row>
    <row r="415" spans="3:17" ht="12.75" x14ac:dyDescent="0.2">
      <c r="C415" s="7"/>
      <c r="D415" s="6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</row>
    <row r="416" spans="3:17" ht="12.75" x14ac:dyDescent="0.2">
      <c r="C416" s="7"/>
      <c r="D416" s="6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</row>
    <row r="417" spans="3:17" ht="12.75" x14ac:dyDescent="0.2">
      <c r="C417" s="7"/>
      <c r="D417" s="6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</row>
    <row r="418" spans="3:17" ht="12.75" x14ac:dyDescent="0.2">
      <c r="C418" s="7"/>
      <c r="D418" s="6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</row>
    <row r="419" spans="3:17" ht="12.75" x14ac:dyDescent="0.2">
      <c r="C419" s="7"/>
      <c r="D419" s="6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</row>
    <row r="420" spans="3:17" ht="12.75" x14ac:dyDescent="0.2">
      <c r="C420" s="7"/>
      <c r="D420" s="6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</row>
    <row r="421" spans="3:17" ht="12.75" x14ac:dyDescent="0.2">
      <c r="C421" s="7"/>
      <c r="D421" s="6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</row>
    <row r="422" spans="3:17" ht="12.75" x14ac:dyDescent="0.2">
      <c r="C422" s="7"/>
      <c r="D422" s="6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</row>
    <row r="423" spans="3:17" ht="12.75" x14ac:dyDescent="0.2">
      <c r="C423" s="7"/>
      <c r="D423" s="6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</row>
    <row r="424" spans="3:17" ht="12.75" x14ac:dyDescent="0.2">
      <c r="C424" s="7"/>
      <c r="D424" s="6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</row>
    <row r="425" spans="3:17" ht="12.75" x14ac:dyDescent="0.2">
      <c r="C425" s="7"/>
      <c r="D425" s="6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</row>
    <row r="426" spans="3:17" ht="12.75" x14ac:dyDescent="0.2">
      <c r="C426" s="7"/>
      <c r="D426" s="6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</row>
    <row r="427" spans="3:17" ht="12.75" x14ac:dyDescent="0.2">
      <c r="C427" s="7"/>
      <c r="D427" s="6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</row>
    <row r="428" spans="3:17" ht="12.75" x14ac:dyDescent="0.2">
      <c r="C428" s="7"/>
      <c r="D428" s="6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</row>
    <row r="429" spans="3:17" ht="12.75" x14ac:dyDescent="0.2">
      <c r="C429" s="7"/>
      <c r="D429" s="6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</row>
    <row r="430" spans="3:17" ht="12.75" x14ac:dyDescent="0.2">
      <c r="C430" s="7"/>
      <c r="D430" s="6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</row>
    <row r="431" spans="3:17" ht="12.75" x14ac:dyDescent="0.2">
      <c r="C431" s="7"/>
      <c r="D431" s="6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</row>
    <row r="432" spans="3:17" ht="12.75" x14ac:dyDescent="0.2">
      <c r="C432" s="7"/>
      <c r="D432" s="6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</row>
    <row r="433" spans="3:17" ht="12.75" x14ac:dyDescent="0.2">
      <c r="C433" s="7"/>
      <c r="D433" s="6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</row>
    <row r="434" spans="3:17" ht="12.75" x14ac:dyDescent="0.2">
      <c r="C434" s="7"/>
      <c r="D434" s="6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</row>
    <row r="435" spans="3:17" ht="12.75" x14ac:dyDescent="0.2">
      <c r="C435" s="7"/>
      <c r="D435" s="6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</row>
    <row r="436" spans="3:17" ht="12.75" x14ac:dyDescent="0.2">
      <c r="C436" s="7"/>
      <c r="D436" s="6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</row>
    <row r="437" spans="3:17" ht="12.75" x14ac:dyDescent="0.2">
      <c r="C437" s="7"/>
      <c r="D437" s="6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</row>
    <row r="438" spans="3:17" ht="12.75" x14ac:dyDescent="0.2">
      <c r="C438" s="7"/>
      <c r="D438" s="6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</row>
    <row r="439" spans="3:17" ht="12.75" x14ac:dyDescent="0.2">
      <c r="C439" s="7"/>
      <c r="D439" s="6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</row>
    <row r="440" spans="3:17" ht="12.75" x14ac:dyDescent="0.2">
      <c r="C440" s="7"/>
      <c r="D440" s="6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</row>
    <row r="441" spans="3:17" ht="12.75" x14ac:dyDescent="0.2">
      <c r="C441" s="7"/>
      <c r="D441" s="6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</row>
    <row r="442" spans="3:17" ht="12.75" x14ac:dyDescent="0.2">
      <c r="C442" s="7"/>
      <c r="D442" s="6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</row>
    <row r="443" spans="3:17" ht="12.75" x14ac:dyDescent="0.2">
      <c r="C443" s="7"/>
      <c r="D443" s="6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</row>
    <row r="444" spans="3:17" ht="12.75" x14ac:dyDescent="0.2">
      <c r="C444" s="7"/>
      <c r="D444" s="6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</row>
    <row r="445" spans="3:17" ht="12.75" x14ac:dyDescent="0.2">
      <c r="C445" s="7"/>
      <c r="D445" s="6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</row>
    <row r="446" spans="3:17" ht="12.75" x14ac:dyDescent="0.2">
      <c r="C446" s="7"/>
      <c r="D446" s="6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</row>
    <row r="447" spans="3:17" ht="12.75" x14ac:dyDescent="0.2">
      <c r="C447" s="7"/>
      <c r="D447" s="6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</row>
    <row r="448" spans="3:17" ht="12.75" x14ac:dyDescent="0.2">
      <c r="C448" s="7"/>
      <c r="D448" s="6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</row>
    <row r="449" spans="3:17" ht="12.75" x14ac:dyDescent="0.2">
      <c r="C449" s="7"/>
      <c r="D449" s="6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</row>
    <row r="450" spans="3:17" ht="12.75" x14ac:dyDescent="0.2">
      <c r="C450" s="7"/>
      <c r="D450" s="6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</row>
    <row r="451" spans="3:17" ht="12.75" x14ac:dyDescent="0.2">
      <c r="C451" s="7"/>
      <c r="D451" s="6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</row>
    <row r="452" spans="3:17" ht="12.75" x14ac:dyDescent="0.2">
      <c r="C452" s="7"/>
      <c r="D452" s="6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</row>
    <row r="453" spans="3:17" ht="12.75" x14ac:dyDescent="0.2">
      <c r="C453" s="7"/>
      <c r="D453" s="6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</row>
    <row r="454" spans="3:17" ht="12.75" x14ac:dyDescent="0.2">
      <c r="C454" s="7"/>
      <c r="D454" s="6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</row>
    <row r="455" spans="3:17" ht="12.75" x14ac:dyDescent="0.2">
      <c r="C455" s="7"/>
      <c r="D455" s="6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</row>
    <row r="456" spans="3:17" ht="12.75" x14ac:dyDescent="0.2">
      <c r="C456" s="7"/>
      <c r="D456" s="6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</row>
    <row r="457" spans="3:17" ht="12.75" x14ac:dyDescent="0.2">
      <c r="C457" s="7"/>
      <c r="D457" s="6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</row>
    <row r="458" spans="3:17" ht="12.75" x14ac:dyDescent="0.2">
      <c r="C458" s="7"/>
      <c r="D458" s="6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</row>
    <row r="459" spans="3:17" ht="12.75" x14ac:dyDescent="0.2">
      <c r="C459" s="7"/>
      <c r="D459" s="6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</row>
    <row r="460" spans="3:17" ht="12.75" x14ac:dyDescent="0.2">
      <c r="C460" s="7"/>
      <c r="D460" s="6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</row>
    <row r="461" spans="3:17" ht="12.75" x14ac:dyDescent="0.2">
      <c r="C461" s="7"/>
      <c r="D461" s="6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</row>
    <row r="462" spans="3:17" ht="12.75" x14ac:dyDescent="0.2">
      <c r="C462" s="7"/>
      <c r="D462" s="6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</row>
    <row r="463" spans="3:17" ht="12.75" x14ac:dyDescent="0.2">
      <c r="C463" s="7"/>
      <c r="D463" s="6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</row>
    <row r="464" spans="3:17" ht="12.75" x14ac:dyDescent="0.2">
      <c r="C464" s="7"/>
      <c r="D464" s="6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</row>
    <row r="465" spans="3:17" ht="12.75" x14ac:dyDescent="0.2">
      <c r="C465" s="7"/>
      <c r="D465" s="6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</row>
    <row r="466" spans="3:17" ht="12.75" x14ac:dyDescent="0.2">
      <c r="C466" s="7"/>
      <c r="D466" s="6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</row>
    <row r="467" spans="3:17" ht="12.75" x14ac:dyDescent="0.2">
      <c r="C467" s="7"/>
      <c r="D467" s="6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</row>
    <row r="468" spans="3:17" ht="12.75" x14ac:dyDescent="0.2">
      <c r="C468" s="7"/>
      <c r="D468" s="6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</row>
    <row r="469" spans="3:17" ht="12.75" x14ac:dyDescent="0.2">
      <c r="C469" s="7"/>
      <c r="D469" s="6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</row>
    <row r="470" spans="3:17" ht="12.75" x14ac:dyDescent="0.2">
      <c r="C470" s="7"/>
      <c r="D470" s="6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</row>
    <row r="471" spans="3:17" ht="12.75" x14ac:dyDescent="0.2">
      <c r="C471" s="7"/>
      <c r="D471" s="6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</row>
    <row r="472" spans="3:17" ht="12.75" x14ac:dyDescent="0.2">
      <c r="C472" s="7"/>
      <c r="D472" s="6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</row>
    <row r="473" spans="3:17" ht="12.75" x14ac:dyDescent="0.2">
      <c r="C473" s="7"/>
      <c r="D473" s="6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</row>
    <row r="474" spans="3:17" ht="12.75" x14ac:dyDescent="0.2">
      <c r="C474" s="7"/>
      <c r="D474" s="6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</row>
    <row r="475" spans="3:17" ht="12.75" x14ac:dyDescent="0.2">
      <c r="C475" s="7"/>
      <c r="D475" s="6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</row>
    <row r="476" spans="3:17" ht="12.75" x14ac:dyDescent="0.2">
      <c r="C476" s="7"/>
      <c r="D476" s="6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</row>
    <row r="477" spans="3:17" ht="12.75" x14ac:dyDescent="0.2">
      <c r="C477" s="7"/>
      <c r="D477" s="6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</row>
    <row r="478" spans="3:17" ht="12.75" x14ac:dyDescent="0.2">
      <c r="C478" s="7"/>
      <c r="D478" s="6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</row>
    <row r="479" spans="3:17" ht="12.75" x14ac:dyDescent="0.2">
      <c r="C479" s="7"/>
      <c r="D479" s="6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</row>
    <row r="480" spans="3:17" ht="12.75" x14ac:dyDescent="0.2">
      <c r="C480" s="7"/>
      <c r="D480" s="6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</row>
    <row r="481" spans="3:17" ht="12.75" x14ac:dyDescent="0.2">
      <c r="C481" s="7"/>
      <c r="D481" s="6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</row>
    <row r="482" spans="3:17" ht="12.75" x14ac:dyDescent="0.2">
      <c r="C482" s="7"/>
      <c r="D482" s="6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</row>
    <row r="483" spans="3:17" ht="12.75" x14ac:dyDescent="0.2">
      <c r="C483" s="7"/>
      <c r="D483" s="6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</row>
    <row r="484" spans="3:17" ht="12.75" x14ac:dyDescent="0.2">
      <c r="C484" s="7"/>
      <c r="D484" s="6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</row>
    <row r="485" spans="3:17" ht="12.75" x14ac:dyDescent="0.2">
      <c r="C485" s="7"/>
      <c r="D485" s="6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</row>
    <row r="486" spans="3:17" ht="12.75" x14ac:dyDescent="0.2">
      <c r="C486" s="7"/>
      <c r="D486" s="6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</row>
    <row r="487" spans="3:17" ht="12.75" x14ac:dyDescent="0.2">
      <c r="C487" s="7"/>
      <c r="D487" s="6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</row>
    <row r="488" spans="3:17" ht="12.75" x14ac:dyDescent="0.2">
      <c r="C488" s="7"/>
      <c r="D488" s="6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</row>
    <row r="489" spans="3:17" ht="12.75" x14ac:dyDescent="0.2">
      <c r="C489" s="7"/>
      <c r="D489" s="6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</row>
    <row r="490" spans="3:17" ht="12.75" x14ac:dyDescent="0.2">
      <c r="C490" s="7"/>
      <c r="D490" s="6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</row>
    <row r="491" spans="3:17" ht="12.75" x14ac:dyDescent="0.2">
      <c r="C491" s="7"/>
      <c r="D491" s="6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</row>
    <row r="492" spans="3:17" ht="12.75" x14ac:dyDescent="0.2">
      <c r="C492" s="7"/>
      <c r="D492" s="6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</row>
    <row r="493" spans="3:17" ht="12.75" x14ac:dyDescent="0.2">
      <c r="C493" s="7"/>
      <c r="D493" s="6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</row>
    <row r="494" spans="3:17" ht="12.75" x14ac:dyDescent="0.2">
      <c r="C494" s="7"/>
      <c r="D494" s="6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</row>
    <row r="495" spans="3:17" ht="12.75" x14ac:dyDescent="0.2">
      <c r="C495" s="7"/>
      <c r="D495" s="6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</row>
    <row r="496" spans="3:17" ht="12.75" x14ac:dyDescent="0.2">
      <c r="C496" s="7"/>
      <c r="D496" s="6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</row>
    <row r="497" spans="3:17" ht="12.75" x14ac:dyDescent="0.2">
      <c r="C497" s="7"/>
      <c r="D497" s="6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</row>
    <row r="498" spans="3:17" ht="12.75" x14ac:dyDescent="0.2">
      <c r="C498" s="7"/>
      <c r="D498" s="6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</row>
    <row r="499" spans="3:17" ht="12.75" x14ac:dyDescent="0.2">
      <c r="C499" s="7"/>
      <c r="D499" s="6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</row>
    <row r="500" spans="3:17" ht="12.75" x14ac:dyDescent="0.2">
      <c r="C500" s="7"/>
      <c r="D500" s="6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</row>
    <row r="501" spans="3:17" ht="12.75" x14ac:dyDescent="0.2">
      <c r="C501" s="7"/>
      <c r="D501" s="6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</row>
    <row r="502" spans="3:17" ht="12.75" x14ac:dyDescent="0.2">
      <c r="C502" s="7"/>
      <c r="D502" s="6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</row>
    <row r="503" spans="3:17" ht="12.75" x14ac:dyDescent="0.2">
      <c r="C503" s="7"/>
      <c r="D503" s="6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</row>
    <row r="504" spans="3:17" ht="12.75" x14ac:dyDescent="0.2">
      <c r="C504" s="7"/>
      <c r="D504" s="6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</row>
    <row r="505" spans="3:17" ht="12.75" x14ac:dyDescent="0.2">
      <c r="C505" s="7"/>
      <c r="D505" s="6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</row>
    <row r="506" spans="3:17" ht="12.75" x14ac:dyDescent="0.2">
      <c r="C506" s="7"/>
      <c r="D506" s="6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</row>
    <row r="507" spans="3:17" ht="12.75" x14ac:dyDescent="0.2">
      <c r="C507" s="7"/>
      <c r="D507" s="6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</row>
    <row r="508" spans="3:17" ht="12.75" x14ac:dyDescent="0.2">
      <c r="C508" s="7"/>
      <c r="D508" s="6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</row>
    <row r="509" spans="3:17" ht="12.75" x14ac:dyDescent="0.2">
      <c r="C509" s="7"/>
      <c r="D509" s="6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</row>
    <row r="510" spans="3:17" ht="12.75" x14ac:dyDescent="0.2">
      <c r="C510" s="7"/>
      <c r="D510" s="6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</row>
    <row r="511" spans="3:17" ht="12.75" x14ac:dyDescent="0.2">
      <c r="C511" s="7"/>
      <c r="D511" s="6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</row>
    <row r="512" spans="3:17" ht="12.75" x14ac:dyDescent="0.2">
      <c r="C512" s="7"/>
      <c r="D512" s="6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</row>
    <row r="513" spans="3:17" ht="12.75" x14ac:dyDescent="0.2">
      <c r="C513" s="7"/>
      <c r="D513" s="6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</row>
    <row r="514" spans="3:17" ht="12.75" x14ac:dyDescent="0.2">
      <c r="C514" s="7"/>
      <c r="D514" s="6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</row>
    <row r="515" spans="3:17" ht="12.75" x14ac:dyDescent="0.2">
      <c r="C515" s="7"/>
      <c r="D515" s="6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</row>
    <row r="516" spans="3:17" ht="12.75" x14ac:dyDescent="0.2">
      <c r="C516" s="7"/>
      <c r="D516" s="6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</row>
    <row r="517" spans="3:17" ht="12.75" x14ac:dyDescent="0.2">
      <c r="C517" s="7"/>
      <c r="D517" s="6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</row>
    <row r="518" spans="3:17" ht="12.75" x14ac:dyDescent="0.2">
      <c r="C518" s="7"/>
      <c r="D518" s="6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</row>
    <row r="519" spans="3:17" ht="12.75" x14ac:dyDescent="0.2">
      <c r="C519" s="7"/>
      <c r="D519" s="6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</row>
    <row r="520" spans="3:17" ht="12.75" x14ac:dyDescent="0.2">
      <c r="C520" s="7"/>
      <c r="D520" s="6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</row>
    <row r="521" spans="3:17" ht="12.75" x14ac:dyDescent="0.2">
      <c r="C521" s="7"/>
      <c r="D521" s="6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</row>
    <row r="522" spans="3:17" ht="12.75" x14ac:dyDescent="0.2">
      <c r="C522" s="7"/>
      <c r="D522" s="6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</row>
    <row r="523" spans="3:17" ht="12.75" x14ac:dyDescent="0.2">
      <c r="C523" s="7"/>
      <c r="D523" s="6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</row>
    <row r="524" spans="3:17" ht="12.75" x14ac:dyDescent="0.2">
      <c r="C524" s="7"/>
      <c r="D524" s="6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</row>
    <row r="525" spans="3:17" ht="12.75" x14ac:dyDescent="0.2">
      <c r="C525" s="7"/>
      <c r="D525" s="6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</row>
    <row r="526" spans="3:17" ht="12.75" x14ac:dyDescent="0.2">
      <c r="C526" s="7"/>
      <c r="D526" s="6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</row>
    <row r="527" spans="3:17" ht="12.75" x14ac:dyDescent="0.2">
      <c r="C527" s="7"/>
      <c r="D527" s="6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</row>
    <row r="528" spans="3:17" ht="12.75" x14ac:dyDescent="0.2">
      <c r="C528" s="7"/>
      <c r="D528" s="6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</row>
    <row r="529" spans="3:17" ht="12.75" x14ac:dyDescent="0.2">
      <c r="C529" s="7"/>
      <c r="D529" s="6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</row>
    <row r="530" spans="3:17" ht="12.75" x14ac:dyDescent="0.2">
      <c r="C530" s="7"/>
      <c r="D530" s="6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</row>
    <row r="531" spans="3:17" ht="12.75" x14ac:dyDescent="0.2">
      <c r="C531" s="7"/>
      <c r="D531" s="6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</row>
    <row r="532" spans="3:17" ht="12.75" x14ac:dyDescent="0.2">
      <c r="C532" s="7"/>
      <c r="D532" s="6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</row>
    <row r="533" spans="3:17" ht="12.75" x14ac:dyDescent="0.2">
      <c r="C533" s="7"/>
      <c r="D533" s="6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</row>
    <row r="534" spans="3:17" ht="12.75" x14ac:dyDescent="0.2">
      <c r="C534" s="7"/>
      <c r="D534" s="6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</row>
    <row r="535" spans="3:17" ht="12.75" x14ac:dyDescent="0.2">
      <c r="C535" s="7"/>
      <c r="D535" s="6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</row>
    <row r="536" spans="3:17" ht="12.75" x14ac:dyDescent="0.2">
      <c r="C536" s="7"/>
      <c r="D536" s="6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</row>
    <row r="537" spans="3:17" ht="12.75" x14ac:dyDescent="0.2">
      <c r="C537" s="7"/>
      <c r="D537" s="6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</row>
    <row r="538" spans="3:17" ht="12.75" x14ac:dyDescent="0.2">
      <c r="C538" s="7"/>
      <c r="D538" s="6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</row>
    <row r="539" spans="3:17" ht="12.75" x14ac:dyDescent="0.2">
      <c r="C539" s="7"/>
      <c r="D539" s="6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</row>
    <row r="540" spans="3:17" ht="12.75" x14ac:dyDescent="0.2">
      <c r="C540" s="7"/>
      <c r="D540" s="6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</row>
    <row r="541" spans="3:17" ht="12.75" x14ac:dyDescent="0.2">
      <c r="C541" s="7"/>
      <c r="D541" s="6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</row>
    <row r="542" spans="3:17" ht="12.75" x14ac:dyDescent="0.2">
      <c r="C542" s="7"/>
      <c r="D542" s="6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</row>
    <row r="543" spans="3:17" ht="12.75" x14ac:dyDescent="0.2">
      <c r="C543" s="7"/>
      <c r="D543" s="6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</row>
    <row r="544" spans="3:17" ht="12.75" x14ac:dyDescent="0.2">
      <c r="C544" s="7"/>
      <c r="D544" s="6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</row>
    <row r="545" spans="3:17" ht="12.75" x14ac:dyDescent="0.2">
      <c r="C545" s="7"/>
      <c r="D545" s="6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</row>
    <row r="546" spans="3:17" ht="12.75" x14ac:dyDescent="0.2">
      <c r="C546" s="7"/>
      <c r="D546" s="6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</row>
    <row r="547" spans="3:17" ht="12.75" x14ac:dyDescent="0.2">
      <c r="C547" s="7"/>
      <c r="D547" s="6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</row>
    <row r="548" spans="3:17" ht="12.75" x14ac:dyDescent="0.2">
      <c r="C548" s="7"/>
      <c r="D548" s="6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</row>
    <row r="549" spans="3:17" ht="12.75" x14ac:dyDescent="0.2">
      <c r="C549" s="7"/>
      <c r="D549" s="6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</row>
    <row r="550" spans="3:17" ht="12.75" x14ac:dyDescent="0.2">
      <c r="C550" s="7"/>
      <c r="D550" s="6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</row>
    <row r="551" spans="3:17" ht="12.75" x14ac:dyDescent="0.2">
      <c r="C551" s="7"/>
      <c r="D551" s="6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</row>
    <row r="552" spans="3:17" ht="12.75" x14ac:dyDescent="0.2">
      <c r="C552" s="7"/>
      <c r="D552" s="6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</row>
    <row r="553" spans="3:17" ht="12.75" x14ac:dyDescent="0.2">
      <c r="C553" s="7"/>
      <c r="D553" s="6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</row>
    <row r="554" spans="3:17" ht="12.75" x14ac:dyDescent="0.2">
      <c r="C554" s="7"/>
      <c r="D554" s="6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</row>
    <row r="555" spans="3:17" ht="12.75" x14ac:dyDescent="0.2">
      <c r="C555" s="7"/>
      <c r="D555" s="6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</row>
    <row r="556" spans="3:17" ht="12.75" x14ac:dyDescent="0.2">
      <c r="C556" s="7"/>
      <c r="D556" s="6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</row>
    <row r="557" spans="3:17" ht="12.75" x14ac:dyDescent="0.2">
      <c r="C557" s="7"/>
      <c r="D557" s="6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</row>
    <row r="558" spans="3:17" ht="12.75" x14ac:dyDescent="0.2">
      <c r="C558" s="7"/>
      <c r="D558" s="6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</row>
    <row r="559" spans="3:17" ht="12.75" x14ac:dyDescent="0.2">
      <c r="C559" s="7"/>
      <c r="D559" s="6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</row>
    <row r="560" spans="3:17" ht="12.75" x14ac:dyDescent="0.2">
      <c r="C560" s="7"/>
      <c r="D560" s="6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</row>
    <row r="561" spans="3:17" ht="12.75" x14ac:dyDescent="0.2">
      <c r="C561" s="7"/>
      <c r="D561" s="6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</row>
    <row r="562" spans="3:17" ht="12.75" x14ac:dyDescent="0.2">
      <c r="C562" s="7"/>
      <c r="D562" s="6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</row>
    <row r="563" spans="3:17" ht="12.75" x14ac:dyDescent="0.2">
      <c r="C563" s="7"/>
      <c r="D563" s="6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</row>
    <row r="564" spans="3:17" ht="12.75" x14ac:dyDescent="0.2">
      <c r="C564" s="7"/>
      <c r="D564" s="6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</row>
    <row r="565" spans="3:17" ht="12.75" x14ac:dyDescent="0.2">
      <c r="C565" s="7"/>
      <c r="D565" s="6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</row>
    <row r="566" spans="3:17" ht="12.75" x14ac:dyDescent="0.2">
      <c r="C566" s="7"/>
      <c r="D566" s="6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</row>
    <row r="567" spans="3:17" ht="12.75" x14ac:dyDescent="0.2">
      <c r="C567" s="7"/>
      <c r="D567" s="6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</row>
    <row r="568" spans="3:17" ht="12.75" x14ac:dyDescent="0.2">
      <c r="C568" s="7"/>
      <c r="D568" s="6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</row>
    <row r="569" spans="3:17" ht="12.75" x14ac:dyDescent="0.2">
      <c r="C569" s="7"/>
      <c r="D569" s="6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</row>
    <row r="570" spans="3:17" ht="12.75" x14ac:dyDescent="0.2">
      <c r="C570" s="7"/>
      <c r="D570" s="6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</row>
    <row r="571" spans="3:17" ht="12.75" x14ac:dyDescent="0.2">
      <c r="C571" s="7"/>
      <c r="D571" s="6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</row>
    <row r="572" spans="3:17" ht="12.75" x14ac:dyDescent="0.2">
      <c r="C572" s="7"/>
      <c r="D572" s="6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</row>
    <row r="573" spans="3:17" ht="12.75" x14ac:dyDescent="0.2">
      <c r="C573" s="7"/>
      <c r="D573" s="6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</row>
    <row r="574" spans="3:17" ht="12.75" x14ac:dyDescent="0.2">
      <c r="C574" s="7"/>
      <c r="D574" s="6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</row>
    <row r="575" spans="3:17" ht="12.75" x14ac:dyDescent="0.2">
      <c r="C575" s="7"/>
      <c r="D575" s="6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</row>
    <row r="576" spans="3:17" ht="12.75" x14ac:dyDescent="0.2">
      <c r="C576" s="7"/>
      <c r="D576" s="6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</row>
    <row r="577" spans="3:17" ht="12.75" x14ac:dyDescent="0.2">
      <c r="C577" s="7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</row>
    <row r="578" spans="3:17" ht="12.75" x14ac:dyDescent="0.2">
      <c r="C578" s="7"/>
      <c r="D578" s="6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</row>
    <row r="579" spans="3:17" ht="12.75" x14ac:dyDescent="0.2">
      <c r="C579" s="7"/>
      <c r="D579" s="6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</row>
    <row r="580" spans="3:17" ht="12.75" x14ac:dyDescent="0.2">
      <c r="C580" s="7"/>
      <c r="D580" s="6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</row>
    <row r="581" spans="3:17" ht="12.75" x14ac:dyDescent="0.2">
      <c r="C581" s="7"/>
      <c r="D581" s="6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</row>
    <row r="582" spans="3:17" ht="12.75" x14ac:dyDescent="0.2">
      <c r="C582" s="7"/>
      <c r="D582" s="6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</row>
    <row r="583" spans="3:17" ht="12.75" x14ac:dyDescent="0.2">
      <c r="C583" s="7"/>
      <c r="D583" s="6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</row>
    <row r="584" spans="3:17" ht="12.75" x14ac:dyDescent="0.2">
      <c r="C584" s="7"/>
      <c r="D584" s="6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</row>
    <row r="585" spans="3:17" ht="12.75" x14ac:dyDescent="0.2">
      <c r="C585" s="7"/>
      <c r="D585" s="6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</row>
    <row r="586" spans="3:17" ht="12.75" x14ac:dyDescent="0.2">
      <c r="C586" s="7"/>
      <c r="D586" s="6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</row>
    <row r="587" spans="3:17" ht="12.75" x14ac:dyDescent="0.2">
      <c r="C587" s="7"/>
      <c r="D587" s="6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</row>
    <row r="588" spans="3:17" ht="12.75" x14ac:dyDescent="0.2">
      <c r="C588" s="7"/>
      <c r="D588" s="6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</row>
    <row r="589" spans="3:17" ht="12.75" x14ac:dyDescent="0.2">
      <c r="C589" s="7"/>
      <c r="D589" s="6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</row>
    <row r="590" spans="3:17" ht="12.75" x14ac:dyDescent="0.2">
      <c r="C590" s="7"/>
      <c r="D590" s="6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</row>
    <row r="591" spans="3:17" ht="12.75" x14ac:dyDescent="0.2">
      <c r="C591" s="7"/>
      <c r="D591" s="6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</row>
    <row r="592" spans="3:17" ht="12.75" x14ac:dyDescent="0.2">
      <c r="C592" s="7"/>
      <c r="D592" s="6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</row>
    <row r="593" spans="3:17" ht="12.75" x14ac:dyDescent="0.2">
      <c r="C593" s="7"/>
      <c r="D593" s="6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</row>
    <row r="594" spans="3:17" ht="12.75" x14ac:dyDescent="0.2">
      <c r="C594" s="7"/>
      <c r="D594" s="6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</row>
    <row r="595" spans="3:17" ht="12.75" x14ac:dyDescent="0.2">
      <c r="C595" s="7"/>
      <c r="D595" s="6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</row>
    <row r="596" spans="3:17" ht="12.75" x14ac:dyDescent="0.2">
      <c r="C596" s="7"/>
      <c r="D596" s="6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</row>
    <row r="597" spans="3:17" ht="12.75" x14ac:dyDescent="0.2">
      <c r="C597" s="7"/>
      <c r="D597" s="6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</row>
    <row r="598" spans="3:17" ht="12.75" x14ac:dyDescent="0.2">
      <c r="C598" s="7"/>
      <c r="D598" s="6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</row>
    <row r="599" spans="3:17" ht="12.75" x14ac:dyDescent="0.2">
      <c r="C599" s="7"/>
      <c r="D599" s="6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</row>
    <row r="600" spans="3:17" ht="12.75" x14ac:dyDescent="0.2">
      <c r="C600" s="7"/>
      <c r="D600" s="6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</row>
    <row r="601" spans="3:17" ht="12.75" x14ac:dyDescent="0.2">
      <c r="C601" s="7"/>
      <c r="D601" s="6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</row>
    <row r="602" spans="3:17" ht="12.75" x14ac:dyDescent="0.2">
      <c r="C602" s="7"/>
      <c r="D602" s="6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</row>
    <row r="603" spans="3:17" ht="12.75" x14ac:dyDescent="0.2">
      <c r="C603" s="7"/>
      <c r="D603" s="6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</row>
    <row r="604" spans="3:17" ht="12.75" x14ac:dyDescent="0.2">
      <c r="C604" s="7"/>
      <c r="D604" s="6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</row>
    <row r="605" spans="3:17" ht="12.75" x14ac:dyDescent="0.2">
      <c r="C605" s="7"/>
      <c r="D605" s="6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</row>
    <row r="606" spans="3:17" ht="12.75" x14ac:dyDescent="0.2">
      <c r="C606" s="7"/>
      <c r="D606" s="6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</row>
    <row r="607" spans="3:17" ht="12.75" x14ac:dyDescent="0.2">
      <c r="C607" s="7"/>
      <c r="D607" s="6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</row>
    <row r="608" spans="3:17" ht="12.75" x14ac:dyDescent="0.2">
      <c r="C608" s="7"/>
      <c r="D608" s="6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</row>
    <row r="609" spans="3:17" ht="12.75" x14ac:dyDescent="0.2">
      <c r="C609" s="7"/>
      <c r="D609" s="6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</row>
    <row r="610" spans="3:17" ht="12.75" x14ac:dyDescent="0.2">
      <c r="C610" s="7"/>
      <c r="D610" s="6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</row>
    <row r="611" spans="3:17" ht="12.75" x14ac:dyDescent="0.2">
      <c r="C611" s="7"/>
      <c r="D611" s="6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</row>
    <row r="612" spans="3:17" ht="12.75" x14ac:dyDescent="0.2">
      <c r="C612" s="7"/>
      <c r="D612" s="6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</row>
    <row r="613" spans="3:17" ht="12.75" x14ac:dyDescent="0.2">
      <c r="C613" s="7"/>
      <c r="D613" s="6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</row>
    <row r="614" spans="3:17" ht="12.75" x14ac:dyDescent="0.2">
      <c r="C614" s="7"/>
      <c r="D614" s="6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</row>
    <row r="615" spans="3:17" ht="12.75" x14ac:dyDescent="0.2">
      <c r="C615" s="7"/>
      <c r="D615" s="6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</row>
    <row r="616" spans="3:17" ht="12.75" x14ac:dyDescent="0.2">
      <c r="C616" s="7"/>
      <c r="D616" s="6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</row>
    <row r="617" spans="3:17" ht="12.75" x14ac:dyDescent="0.2">
      <c r="C617" s="7"/>
      <c r="D617" s="6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</row>
    <row r="618" spans="3:17" ht="12.75" x14ac:dyDescent="0.2">
      <c r="C618" s="7"/>
      <c r="D618" s="6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</row>
    <row r="619" spans="3:17" ht="12.75" x14ac:dyDescent="0.2">
      <c r="C619" s="7"/>
      <c r="D619" s="6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</row>
    <row r="620" spans="3:17" ht="12.75" x14ac:dyDescent="0.2">
      <c r="C620" s="7"/>
      <c r="D620" s="6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</row>
    <row r="621" spans="3:17" ht="12.75" x14ac:dyDescent="0.2">
      <c r="C621" s="7"/>
      <c r="D621" s="6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</row>
    <row r="622" spans="3:17" ht="12.75" x14ac:dyDescent="0.2">
      <c r="C622" s="7"/>
      <c r="D622" s="6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</row>
    <row r="623" spans="3:17" ht="12.75" x14ac:dyDescent="0.2">
      <c r="C623" s="7"/>
      <c r="D623" s="6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</row>
    <row r="624" spans="3:17" ht="12.75" x14ac:dyDescent="0.2">
      <c r="C624" s="7"/>
      <c r="D624" s="6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</row>
    <row r="625" spans="3:17" ht="12.75" x14ac:dyDescent="0.2">
      <c r="C625" s="7"/>
      <c r="D625" s="6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</row>
    <row r="626" spans="3:17" ht="12.75" x14ac:dyDescent="0.2">
      <c r="C626" s="7"/>
      <c r="D626" s="6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</row>
    <row r="627" spans="3:17" ht="12.75" x14ac:dyDescent="0.2">
      <c r="C627" s="7"/>
      <c r="D627" s="6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</row>
    <row r="628" spans="3:17" ht="12.75" x14ac:dyDescent="0.2">
      <c r="C628" s="7"/>
      <c r="D628" s="6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</row>
    <row r="629" spans="3:17" ht="12.75" x14ac:dyDescent="0.2">
      <c r="C629" s="7"/>
      <c r="D629" s="6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</row>
    <row r="630" spans="3:17" ht="12.75" x14ac:dyDescent="0.2">
      <c r="C630" s="7"/>
      <c r="D630" s="6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</row>
    <row r="631" spans="3:17" ht="12.75" x14ac:dyDescent="0.2">
      <c r="C631" s="7"/>
      <c r="D631" s="6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</row>
    <row r="632" spans="3:17" ht="12.75" x14ac:dyDescent="0.2">
      <c r="C632" s="7"/>
      <c r="D632" s="6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</row>
    <row r="633" spans="3:17" ht="12.75" x14ac:dyDescent="0.2">
      <c r="C633" s="7"/>
      <c r="D633" s="6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</row>
    <row r="634" spans="3:17" ht="12.75" x14ac:dyDescent="0.2">
      <c r="C634" s="7"/>
      <c r="D634" s="6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</row>
    <row r="635" spans="3:17" ht="12.75" x14ac:dyDescent="0.2">
      <c r="C635" s="7"/>
      <c r="D635" s="6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</row>
    <row r="636" spans="3:17" ht="12.75" x14ac:dyDescent="0.2">
      <c r="C636" s="7"/>
      <c r="D636" s="6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</row>
    <row r="637" spans="3:17" ht="12.75" x14ac:dyDescent="0.2">
      <c r="C637" s="7"/>
      <c r="D637" s="6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</row>
    <row r="638" spans="3:17" ht="12.75" x14ac:dyDescent="0.2">
      <c r="C638" s="7"/>
      <c r="D638" s="6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</row>
    <row r="639" spans="3:17" ht="12.75" x14ac:dyDescent="0.2">
      <c r="C639" s="7"/>
      <c r="D639" s="6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</row>
    <row r="640" spans="3:17" ht="12.75" x14ac:dyDescent="0.2">
      <c r="C640" s="7"/>
      <c r="D640" s="6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</row>
    <row r="641" spans="3:17" ht="12.75" x14ac:dyDescent="0.2">
      <c r="C641" s="7"/>
      <c r="D641" s="6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</row>
    <row r="642" spans="3:17" ht="12.75" x14ac:dyDescent="0.2">
      <c r="C642" s="7"/>
      <c r="D642" s="6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</row>
    <row r="643" spans="3:17" ht="12.75" x14ac:dyDescent="0.2">
      <c r="C643" s="7"/>
      <c r="D643" s="6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</row>
    <row r="644" spans="3:17" ht="12.75" x14ac:dyDescent="0.2">
      <c r="C644" s="7"/>
      <c r="D644" s="6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</row>
    <row r="645" spans="3:17" ht="12.75" x14ac:dyDescent="0.2">
      <c r="C645" s="7"/>
      <c r="D645" s="6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</row>
    <row r="646" spans="3:17" ht="12.75" x14ac:dyDescent="0.2">
      <c r="C646" s="7"/>
      <c r="D646" s="6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</row>
    <row r="647" spans="3:17" ht="12.75" x14ac:dyDescent="0.2">
      <c r="C647" s="7"/>
      <c r="D647" s="6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</row>
    <row r="648" spans="3:17" ht="12.75" x14ac:dyDescent="0.2">
      <c r="C648" s="7"/>
      <c r="D648" s="6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</row>
    <row r="649" spans="3:17" ht="12.75" x14ac:dyDescent="0.2">
      <c r="C649" s="7"/>
      <c r="D649" s="6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</row>
    <row r="650" spans="3:17" ht="12.75" x14ac:dyDescent="0.2">
      <c r="C650" s="7"/>
      <c r="D650" s="6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</row>
    <row r="651" spans="3:17" ht="12.75" x14ac:dyDescent="0.2">
      <c r="C651" s="7"/>
      <c r="D651" s="6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</row>
    <row r="652" spans="3:17" ht="12.75" x14ac:dyDescent="0.2">
      <c r="C652" s="7"/>
      <c r="D652" s="6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</row>
    <row r="653" spans="3:17" ht="12.75" x14ac:dyDescent="0.2">
      <c r="C653" s="7"/>
      <c r="D653" s="6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</row>
    <row r="654" spans="3:17" ht="12.75" x14ac:dyDescent="0.2">
      <c r="C654" s="7"/>
      <c r="D654" s="6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</row>
    <row r="655" spans="3:17" ht="12.75" x14ac:dyDescent="0.2">
      <c r="C655" s="7"/>
      <c r="D655" s="6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</row>
    <row r="656" spans="3:17" ht="12.75" x14ac:dyDescent="0.2">
      <c r="C656" s="7"/>
      <c r="D656" s="6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</row>
    <row r="657" spans="3:17" ht="12.75" x14ac:dyDescent="0.2">
      <c r="C657" s="7"/>
      <c r="D657" s="6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</row>
    <row r="658" spans="3:17" ht="12.75" x14ac:dyDescent="0.2">
      <c r="C658" s="7"/>
      <c r="D658" s="6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</row>
    <row r="659" spans="3:17" ht="12.75" x14ac:dyDescent="0.2">
      <c r="C659" s="7"/>
      <c r="D659" s="6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</row>
    <row r="660" spans="3:17" ht="12.75" x14ac:dyDescent="0.2">
      <c r="C660" s="7"/>
      <c r="D660" s="6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</row>
    <row r="661" spans="3:17" ht="12.75" x14ac:dyDescent="0.2">
      <c r="C661" s="7"/>
      <c r="D661" s="6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</row>
    <row r="662" spans="3:17" ht="12.75" x14ac:dyDescent="0.2">
      <c r="C662" s="7"/>
      <c r="D662" s="6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</row>
    <row r="663" spans="3:17" ht="12.75" x14ac:dyDescent="0.2">
      <c r="C663" s="7"/>
      <c r="D663" s="6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</row>
    <row r="664" spans="3:17" ht="12.75" x14ac:dyDescent="0.2">
      <c r="C664" s="7"/>
      <c r="D664" s="6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</row>
    <row r="665" spans="3:17" ht="12.75" x14ac:dyDescent="0.2">
      <c r="C665" s="7"/>
      <c r="D665" s="6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</row>
    <row r="666" spans="3:17" ht="12.75" x14ac:dyDescent="0.2">
      <c r="C666" s="7"/>
      <c r="D666" s="6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</row>
    <row r="667" spans="3:17" ht="12.75" x14ac:dyDescent="0.2">
      <c r="C667" s="7"/>
      <c r="D667" s="6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</row>
    <row r="668" spans="3:17" ht="12.75" x14ac:dyDescent="0.2">
      <c r="C668" s="7"/>
      <c r="D668" s="6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</row>
    <row r="669" spans="3:17" ht="12.75" x14ac:dyDescent="0.2">
      <c r="C669" s="7"/>
      <c r="D669" s="6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</row>
    <row r="670" spans="3:17" ht="12.75" x14ac:dyDescent="0.2">
      <c r="C670" s="7"/>
      <c r="D670" s="6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</row>
    <row r="671" spans="3:17" ht="12.75" x14ac:dyDescent="0.2">
      <c r="C671" s="7"/>
      <c r="D671" s="6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</row>
    <row r="672" spans="3:17" ht="12.75" x14ac:dyDescent="0.2">
      <c r="C672" s="7"/>
      <c r="D672" s="6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</row>
    <row r="673" spans="3:17" ht="12.75" x14ac:dyDescent="0.2">
      <c r="C673" s="7"/>
      <c r="D673" s="6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</row>
    <row r="674" spans="3:17" ht="12.75" x14ac:dyDescent="0.2">
      <c r="C674" s="7"/>
      <c r="D674" s="6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</row>
    <row r="675" spans="3:17" ht="12.75" x14ac:dyDescent="0.2">
      <c r="C675" s="7"/>
      <c r="D675" s="6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</row>
    <row r="676" spans="3:17" ht="12.75" x14ac:dyDescent="0.2">
      <c r="C676" s="7"/>
      <c r="D676" s="6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</row>
    <row r="677" spans="3:17" ht="12.75" x14ac:dyDescent="0.2">
      <c r="C677" s="7"/>
      <c r="D677" s="6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</row>
    <row r="678" spans="3:17" ht="12.75" x14ac:dyDescent="0.2">
      <c r="C678" s="7"/>
      <c r="D678" s="6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</row>
    <row r="679" spans="3:17" ht="12.75" x14ac:dyDescent="0.2">
      <c r="C679" s="7"/>
      <c r="D679" s="6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</row>
    <row r="680" spans="3:17" ht="12.75" x14ac:dyDescent="0.2">
      <c r="C680" s="7"/>
      <c r="D680" s="6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</row>
    <row r="681" spans="3:17" ht="12.75" x14ac:dyDescent="0.2">
      <c r="C681" s="7"/>
      <c r="D681" s="6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</row>
    <row r="682" spans="3:17" ht="12.75" x14ac:dyDescent="0.2">
      <c r="C682" s="7"/>
      <c r="D682" s="6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</row>
    <row r="683" spans="3:17" ht="12.75" x14ac:dyDescent="0.2">
      <c r="C683" s="7"/>
      <c r="D683" s="6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</row>
    <row r="684" spans="3:17" ht="12.75" x14ac:dyDescent="0.2">
      <c r="C684" s="7"/>
      <c r="D684" s="6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</row>
    <row r="685" spans="3:17" ht="12.75" x14ac:dyDescent="0.2">
      <c r="C685" s="7"/>
      <c r="D685" s="6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</row>
    <row r="686" spans="3:17" ht="12.75" x14ac:dyDescent="0.2">
      <c r="C686" s="7"/>
      <c r="D686" s="6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</row>
    <row r="687" spans="3:17" ht="12.75" x14ac:dyDescent="0.2">
      <c r="C687" s="7"/>
      <c r="D687" s="6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</row>
    <row r="688" spans="3:17" ht="12.75" x14ac:dyDescent="0.2">
      <c r="C688" s="7"/>
      <c r="D688" s="6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</row>
    <row r="689" spans="3:17" ht="12.75" x14ac:dyDescent="0.2">
      <c r="C689" s="7"/>
      <c r="D689" s="6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</row>
    <row r="690" spans="3:17" ht="12.75" x14ac:dyDescent="0.2">
      <c r="C690" s="7"/>
      <c r="D690" s="6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</row>
    <row r="691" spans="3:17" ht="12.75" x14ac:dyDescent="0.2">
      <c r="C691" s="7"/>
      <c r="D691" s="6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</row>
    <row r="692" spans="3:17" ht="12.75" x14ac:dyDescent="0.2">
      <c r="C692" s="7"/>
      <c r="D692" s="6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</row>
    <row r="693" spans="3:17" ht="12.75" x14ac:dyDescent="0.2">
      <c r="C693" s="7"/>
      <c r="D693" s="6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</row>
    <row r="694" spans="3:17" ht="12.75" x14ac:dyDescent="0.2">
      <c r="C694" s="7"/>
      <c r="D694" s="6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</row>
    <row r="695" spans="3:17" ht="12.75" x14ac:dyDescent="0.2">
      <c r="C695" s="7"/>
      <c r="D695" s="6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</row>
    <row r="696" spans="3:17" ht="12.75" x14ac:dyDescent="0.2">
      <c r="C696" s="7"/>
      <c r="D696" s="6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</row>
    <row r="697" spans="3:17" ht="12.75" x14ac:dyDescent="0.2">
      <c r="C697" s="7"/>
      <c r="D697" s="6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</row>
    <row r="698" spans="3:17" ht="12.75" x14ac:dyDescent="0.2">
      <c r="C698" s="7"/>
      <c r="D698" s="6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</row>
    <row r="699" spans="3:17" ht="12.75" x14ac:dyDescent="0.2">
      <c r="C699" s="7"/>
      <c r="D699" s="6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</row>
    <row r="700" spans="3:17" ht="12.75" x14ac:dyDescent="0.2">
      <c r="C700" s="7"/>
      <c r="D700" s="6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</row>
    <row r="701" spans="3:17" ht="12.75" x14ac:dyDescent="0.2">
      <c r="C701" s="7"/>
      <c r="D701" s="6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</row>
    <row r="702" spans="3:17" ht="12.75" x14ac:dyDescent="0.2">
      <c r="C702" s="7"/>
      <c r="D702" s="6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</row>
    <row r="703" spans="3:17" ht="12.75" x14ac:dyDescent="0.2">
      <c r="C703" s="7"/>
      <c r="D703" s="6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</row>
    <row r="704" spans="3:17" ht="12.75" x14ac:dyDescent="0.2">
      <c r="C704" s="7"/>
      <c r="D704" s="6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</row>
    <row r="705" spans="3:17" ht="12.75" x14ac:dyDescent="0.2">
      <c r="C705" s="7"/>
      <c r="D705" s="6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</row>
    <row r="706" spans="3:17" ht="12.75" x14ac:dyDescent="0.2">
      <c r="C706" s="7"/>
      <c r="D706" s="6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</row>
    <row r="707" spans="3:17" ht="12.75" x14ac:dyDescent="0.2">
      <c r="C707" s="7"/>
      <c r="D707" s="6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</row>
    <row r="708" spans="3:17" ht="12.75" x14ac:dyDescent="0.2">
      <c r="C708" s="7"/>
      <c r="D708" s="6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</row>
    <row r="709" spans="3:17" ht="12.75" x14ac:dyDescent="0.2">
      <c r="C709" s="7"/>
      <c r="D709" s="6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</row>
    <row r="710" spans="3:17" ht="12.75" x14ac:dyDescent="0.2">
      <c r="C710" s="7"/>
      <c r="D710" s="6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</row>
    <row r="711" spans="3:17" ht="12.75" x14ac:dyDescent="0.2">
      <c r="C711" s="7"/>
      <c r="D711" s="6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</row>
    <row r="712" spans="3:17" ht="12.75" x14ac:dyDescent="0.2">
      <c r="C712" s="7"/>
      <c r="D712" s="6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</row>
    <row r="713" spans="3:17" ht="12.75" x14ac:dyDescent="0.2">
      <c r="C713" s="7"/>
      <c r="D713" s="6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</row>
    <row r="714" spans="3:17" ht="12.75" x14ac:dyDescent="0.2">
      <c r="C714" s="7"/>
      <c r="D714" s="6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</row>
    <row r="715" spans="3:17" ht="12.75" x14ac:dyDescent="0.2">
      <c r="C715" s="7"/>
      <c r="D715" s="6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</row>
    <row r="716" spans="3:17" ht="12.75" x14ac:dyDescent="0.2">
      <c r="C716" s="7"/>
      <c r="D716" s="6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</row>
    <row r="717" spans="3:17" ht="12.75" x14ac:dyDescent="0.2">
      <c r="C717" s="7"/>
      <c r="D717" s="6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</row>
    <row r="718" spans="3:17" ht="12.75" x14ac:dyDescent="0.2">
      <c r="C718" s="7"/>
      <c r="D718" s="6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</row>
    <row r="719" spans="3:17" ht="12.75" x14ac:dyDescent="0.2">
      <c r="C719" s="7"/>
      <c r="D719" s="6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</row>
    <row r="720" spans="3:17" ht="12.75" x14ac:dyDescent="0.2">
      <c r="C720" s="7"/>
      <c r="D720" s="6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</row>
    <row r="721" spans="3:17" ht="12.75" x14ac:dyDescent="0.2">
      <c r="C721" s="7"/>
      <c r="D721" s="6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</row>
    <row r="722" spans="3:17" ht="12.75" x14ac:dyDescent="0.2">
      <c r="C722" s="7"/>
      <c r="D722" s="6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</row>
    <row r="723" spans="3:17" ht="12.75" x14ac:dyDescent="0.2">
      <c r="C723" s="7"/>
      <c r="D723" s="6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</row>
    <row r="724" spans="3:17" ht="12.75" x14ac:dyDescent="0.2">
      <c r="C724" s="7"/>
      <c r="D724" s="6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</row>
    <row r="725" spans="3:17" ht="12.75" x14ac:dyDescent="0.2">
      <c r="C725" s="7"/>
      <c r="D725" s="6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</row>
    <row r="726" spans="3:17" ht="12.75" x14ac:dyDescent="0.2">
      <c r="C726" s="7"/>
      <c r="D726" s="6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</row>
    <row r="727" spans="3:17" ht="12.75" x14ac:dyDescent="0.2">
      <c r="C727" s="7"/>
      <c r="D727" s="6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</row>
    <row r="728" spans="3:17" ht="12.75" x14ac:dyDescent="0.2">
      <c r="C728" s="7"/>
      <c r="D728" s="6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</row>
    <row r="729" spans="3:17" ht="12.75" x14ac:dyDescent="0.2">
      <c r="C729" s="7"/>
      <c r="D729" s="6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</row>
    <row r="730" spans="3:17" ht="12.75" x14ac:dyDescent="0.2">
      <c r="C730" s="7"/>
      <c r="D730" s="6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</row>
    <row r="731" spans="3:17" ht="12.75" x14ac:dyDescent="0.2">
      <c r="C731" s="7"/>
      <c r="D731" s="6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</row>
    <row r="732" spans="3:17" ht="12.75" x14ac:dyDescent="0.2">
      <c r="C732" s="7"/>
      <c r="D732" s="6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</row>
    <row r="733" spans="3:17" ht="12.75" x14ac:dyDescent="0.2">
      <c r="C733" s="7"/>
      <c r="D733" s="6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</row>
    <row r="734" spans="3:17" ht="12.75" x14ac:dyDescent="0.2">
      <c r="C734" s="7"/>
      <c r="D734" s="6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</row>
    <row r="735" spans="3:17" ht="12.75" x14ac:dyDescent="0.2">
      <c r="C735" s="7"/>
      <c r="D735" s="6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</row>
    <row r="736" spans="3:17" ht="12.75" x14ac:dyDescent="0.2">
      <c r="C736" s="7"/>
      <c r="D736" s="6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</row>
    <row r="737" spans="3:17" ht="12.75" x14ac:dyDescent="0.2">
      <c r="C737" s="7"/>
      <c r="D737" s="6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</row>
    <row r="738" spans="3:17" ht="12.75" x14ac:dyDescent="0.2">
      <c r="C738" s="7"/>
      <c r="D738" s="6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</row>
    <row r="739" spans="3:17" ht="12.75" x14ac:dyDescent="0.2">
      <c r="C739" s="7"/>
      <c r="D739" s="6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</row>
    <row r="740" spans="3:17" ht="12.75" x14ac:dyDescent="0.2">
      <c r="C740" s="7"/>
      <c r="D740" s="6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</row>
    <row r="741" spans="3:17" ht="12.75" x14ac:dyDescent="0.2">
      <c r="C741" s="7"/>
      <c r="D741" s="6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</row>
    <row r="742" spans="3:17" ht="12.75" x14ac:dyDescent="0.2">
      <c r="C742" s="7"/>
      <c r="D742" s="6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</row>
    <row r="743" spans="3:17" ht="12.75" x14ac:dyDescent="0.2">
      <c r="C743" s="7"/>
      <c r="D743" s="6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</row>
    <row r="744" spans="3:17" ht="12.75" x14ac:dyDescent="0.2">
      <c r="C744" s="7"/>
      <c r="D744" s="6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</row>
    <row r="745" spans="3:17" ht="12.75" x14ac:dyDescent="0.2">
      <c r="C745" s="7"/>
      <c r="D745" s="6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</row>
    <row r="746" spans="3:17" ht="12.75" x14ac:dyDescent="0.2">
      <c r="C746" s="7"/>
      <c r="D746" s="6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</row>
    <row r="747" spans="3:17" ht="12.75" x14ac:dyDescent="0.2">
      <c r="C747" s="7"/>
      <c r="D747" s="6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</row>
    <row r="748" spans="3:17" ht="12.75" x14ac:dyDescent="0.2">
      <c r="C748" s="7"/>
      <c r="D748" s="6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</row>
    <row r="749" spans="3:17" ht="12.75" x14ac:dyDescent="0.2">
      <c r="C749" s="7"/>
      <c r="D749" s="6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</row>
    <row r="750" spans="3:17" ht="12.75" x14ac:dyDescent="0.2">
      <c r="C750" s="7"/>
      <c r="D750" s="6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</row>
    <row r="751" spans="3:17" ht="12.75" x14ac:dyDescent="0.2">
      <c r="C751" s="7"/>
      <c r="D751" s="6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</row>
    <row r="752" spans="3:17" ht="12.75" x14ac:dyDescent="0.2">
      <c r="C752" s="7"/>
      <c r="D752" s="6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</row>
    <row r="753" spans="3:17" ht="12.75" x14ac:dyDescent="0.2">
      <c r="C753" s="7"/>
      <c r="D753" s="6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</row>
    <row r="754" spans="3:17" ht="12.75" x14ac:dyDescent="0.2">
      <c r="C754" s="7"/>
      <c r="D754" s="6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</row>
    <row r="755" spans="3:17" ht="12.75" x14ac:dyDescent="0.2">
      <c r="C755" s="7"/>
      <c r="D755" s="6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</row>
    <row r="756" spans="3:17" ht="12.75" x14ac:dyDescent="0.2">
      <c r="C756" s="7"/>
      <c r="D756" s="6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</row>
    <row r="757" spans="3:17" ht="12.75" x14ac:dyDescent="0.2">
      <c r="C757" s="7"/>
      <c r="D757" s="6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</row>
    <row r="758" spans="3:17" ht="12.75" x14ac:dyDescent="0.2">
      <c r="C758" s="7"/>
      <c r="D758" s="6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</row>
    <row r="759" spans="3:17" ht="12.75" x14ac:dyDescent="0.2">
      <c r="C759" s="7"/>
      <c r="D759" s="6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</row>
    <row r="760" spans="3:17" ht="12.75" x14ac:dyDescent="0.2">
      <c r="C760" s="7"/>
      <c r="D760" s="6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</row>
    <row r="761" spans="3:17" ht="12.75" x14ac:dyDescent="0.2">
      <c r="C761" s="7"/>
      <c r="D761" s="6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</row>
    <row r="762" spans="3:17" ht="12.75" x14ac:dyDescent="0.2">
      <c r="C762" s="7"/>
      <c r="D762" s="6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</row>
    <row r="763" spans="3:17" ht="12.75" x14ac:dyDescent="0.2">
      <c r="C763" s="7"/>
      <c r="D763" s="6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</row>
    <row r="764" spans="3:17" ht="12.75" x14ac:dyDescent="0.2">
      <c r="C764" s="7"/>
      <c r="D764" s="6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</row>
    <row r="765" spans="3:17" ht="12.75" x14ac:dyDescent="0.2">
      <c r="C765" s="7"/>
      <c r="D765" s="6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</row>
    <row r="766" spans="3:17" ht="12.75" x14ac:dyDescent="0.2">
      <c r="C766" s="7"/>
      <c r="D766" s="6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</row>
    <row r="767" spans="3:17" ht="12.75" x14ac:dyDescent="0.2">
      <c r="C767" s="7"/>
      <c r="D767" s="6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</row>
    <row r="768" spans="3:17" ht="12.75" x14ac:dyDescent="0.2">
      <c r="C768" s="7"/>
      <c r="D768" s="6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</row>
    <row r="769" spans="3:17" ht="12.75" x14ac:dyDescent="0.2">
      <c r="C769" s="7"/>
      <c r="D769" s="6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</row>
    <row r="770" spans="3:17" ht="12.75" x14ac:dyDescent="0.2">
      <c r="C770" s="7"/>
      <c r="D770" s="6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</row>
    <row r="771" spans="3:17" ht="12.75" x14ac:dyDescent="0.2">
      <c r="C771" s="7"/>
      <c r="D771" s="6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</row>
    <row r="772" spans="3:17" ht="12.75" x14ac:dyDescent="0.2">
      <c r="C772" s="7"/>
      <c r="D772" s="6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</row>
    <row r="773" spans="3:17" ht="12.75" x14ac:dyDescent="0.2">
      <c r="C773" s="7"/>
      <c r="D773" s="6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</row>
    <row r="774" spans="3:17" ht="12.75" x14ac:dyDescent="0.2">
      <c r="C774" s="7"/>
      <c r="D774" s="6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</row>
    <row r="775" spans="3:17" ht="12.75" x14ac:dyDescent="0.2">
      <c r="C775" s="7"/>
      <c r="D775" s="6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</row>
    <row r="776" spans="3:17" ht="12.75" x14ac:dyDescent="0.2">
      <c r="C776" s="7"/>
      <c r="D776" s="6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</row>
    <row r="777" spans="3:17" ht="12.75" x14ac:dyDescent="0.2">
      <c r="C777" s="7"/>
      <c r="D777" s="6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</row>
    <row r="778" spans="3:17" ht="12.75" x14ac:dyDescent="0.2">
      <c r="C778" s="7"/>
      <c r="D778" s="6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</row>
    <row r="779" spans="3:17" ht="12.75" x14ac:dyDescent="0.2">
      <c r="C779" s="7"/>
      <c r="D779" s="6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</row>
    <row r="780" spans="3:17" ht="12.75" x14ac:dyDescent="0.2">
      <c r="C780" s="7"/>
      <c r="D780" s="6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</row>
    <row r="781" spans="3:17" ht="12.75" x14ac:dyDescent="0.2">
      <c r="C781" s="7"/>
      <c r="D781" s="6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</row>
    <row r="782" spans="3:17" ht="12.75" x14ac:dyDescent="0.2">
      <c r="C782" s="7"/>
      <c r="D782" s="6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</row>
    <row r="783" spans="3:17" ht="12.75" x14ac:dyDescent="0.2">
      <c r="C783" s="7"/>
      <c r="D783" s="6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</row>
    <row r="784" spans="3:17" ht="12.75" x14ac:dyDescent="0.2">
      <c r="C784" s="7"/>
      <c r="D784" s="6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</row>
    <row r="785" spans="3:17" ht="12.75" x14ac:dyDescent="0.2">
      <c r="C785" s="7"/>
      <c r="D785" s="6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</row>
    <row r="786" spans="3:17" ht="12.75" x14ac:dyDescent="0.2">
      <c r="C786" s="7"/>
      <c r="D786" s="6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</row>
    <row r="787" spans="3:17" ht="12.75" x14ac:dyDescent="0.2">
      <c r="C787" s="7"/>
      <c r="D787" s="6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</row>
    <row r="788" spans="3:17" ht="12.75" x14ac:dyDescent="0.2">
      <c r="C788" s="7"/>
      <c r="D788" s="6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</row>
    <row r="789" spans="3:17" ht="12.75" x14ac:dyDescent="0.2">
      <c r="C789" s="7"/>
      <c r="D789" s="6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</row>
    <row r="790" spans="3:17" ht="12.75" x14ac:dyDescent="0.2">
      <c r="C790" s="7"/>
      <c r="D790" s="6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</row>
    <row r="791" spans="3:17" ht="12.75" x14ac:dyDescent="0.2">
      <c r="C791" s="7"/>
      <c r="D791" s="6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</row>
    <row r="792" spans="3:17" ht="12.75" x14ac:dyDescent="0.2">
      <c r="C792" s="7"/>
      <c r="D792" s="6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</row>
    <row r="793" spans="3:17" ht="12.75" x14ac:dyDescent="0.2">
      <c r="C793" s="7"/>
      <c r="D793" s="6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</row>
    <row r="794" spans="3:17" ht="12.75" x14ac:dyDescent="0.2">
      <c r="C794" s="7"/>
      <c r="D794" s="6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</row>
    <row r="795" spans="3:17" ht="12.75" x14ac:dyDescent="0.2">
      <c r="C795" s="7"/>
      <c r="D795" s="6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</row>
    <row r="796" spans="3:17" ht="12.75" x14ac:dyDescent="0.2">
      <c r="C796" s="7"/>
      <c r="D796" s="6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</row>
    <row r="797" spans="3:17" ht="12.75" x14ac:dyDescent="0.2">
      <c r="C797" s="7"/>
      <c r="D797" s="6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</row>
    <row r="798" spans="3:17" ht="12.75" x14ac:dyDescent="0.2">
      <c r="C798" s="7"/>
      <c r="D798" s="6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</row>
    <row r="799" spans="3:17" ht="12.75" x14ac:dyDescent="0.2">
      <c r="C799" s="7"/>
      <c r="D799" s="6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</row>
    <row r="800" spans="3:17" ht="12.75" x14ac:dyDescent="0.2">
      <c r="C800" s="7"/>
      <c r="D800" s="6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</row>
    <row r="801" spans="3:17" ht="12.75" x14ac:dyDescent="0.2">
      <c r="C801" s="7"/>
      <c r="D801" s="6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</row>
    <row r="802" spans="3:17" ht="12.75" x14ac:dyDescent="0.2">
      <c r="C802" s="7"/>
      <c r="D802" s="6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</row>
    <row r="803" spans="3:17" ht="12.75" x14ac:dyDescent="0.2">
      <c r="C803" s="7"/>
      <c r="D803" s="6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</row>
    <row r="804" spans="3:17" ht="12.75" x14ac:dyDescent="0.2">
      <c r="C804" s="7"/>
      <c r="D804" s="6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</row>
    <row r="805" spans="3:17" ht="12.75" x14ac:dyDescent="0.2">
      <c r="C805" s="7"/>
      <c r="D805" s="6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</row>
    <row r="806" spans="3:17" ht="12.75" x14ac:dyDescent="0.2">
      <c r="C806" s="7"/>
      <c r="D806" s="6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</row>
    <row r="807" spans="3:17" ht="12.75" x14ac:dyDescent="0.2">
      <c r="C807" s="7"/>
      <c r="D807" s="6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</row>
    <row r="808" spans="3:17" ht="12.75" x14ac:dyDescent="0.2">
      <c r="C808" s="7"/>
      <c r="D808" s="6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</row>
    <row r="809" spans="3:17" ht="12.75" x14ac:dyDescent="0.2">
      <c r="C809" s="7"/>
      <c r="D809" s="6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</row>
    <row r="810" spans="3:17" ht="12.75" x14ac:dyDescent="0.2">
      <c r="C810" s="7"/>
      <c r="D810" s="6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</row>
    <row r="811" spans="3:17" ht="12.75" x14ac:dyDescent="0.2">
      <c r="C811" s="7"/>
      <c r="D811" s="6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</row>
    <row r="812" spans="3:17" ht="12.75" x14ac:dyDescent="0.2">
      <c r="C812" s="7"/>
      <c r="D812" s="6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</row>
    <row r="813" spans="3:17" ht="12.75" x14ac:dyDescent="0.2">
      <c r="C813" s="7"/>
      <c r="D813" s="6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</row>
    <row r="814" spans="3:17" ht="12.75" x14ac:dyDescent="0.2">
      <c r="C814" s="7"/>
      <c r="D814" s="6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</row>
    <row r="815" spans="3:17" ht="12.75" x14ac:dyDescent="0.2">
      <c r="C815" s="7"/>
      <c r="D815" s="6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</row>
    <row r="816" spans="3:17" ht="12.75" x14ac:dyDescent="0.2">
      <c r="C816" s="7"/>
      <c r="D816" s="6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</row>
    <row r="817" spans="3:17" ht="12.75" x14ac:dyDescent="0.2">
      <c r="C817" s="7"/>
      <c r="D817" s="6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</row>
    <row r="818" spans="3:17" ht="12.75" x14ac:dyDescent="0.2">
      <c r="C818" s="7"/>
      <c r="D818" s="6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</row>
    <row r="819" spans="3:17" ht="12.75" x14ac:dyDescent="0.2">
      <c r="C819" s="7"/>
      <c r="D819" s="6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</row>
    <row r="820" spans="3:17" ht="12.75" x14ac:dyDescent="0.2">
      <c r="C820" s="7"/>
      <c r="D820" s="6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</row>
    <row r="821" spans="3:17" ht="12.75" x14ac:dyDescent="0.2">
      <c r="C821" s="7"/>
      <c r="D821" s="6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</row>
    <row r="822" spans="3:17" ht="12.75" x14ac:dyDescent="0.2">
      <c r="C822" s="7"/>
      <c r="D822" s="6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</row>
    <row r="823" spans="3:17" ht="12.75" x14ac:dyDescent="0.2">
      <c r="C823" s="7"/>
      <c r="D823" s="6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</row>
    <row r="824" spans="3:17" ht="12.75" x14ac:dyDescent="0.2">
      <c r="C824" s="7"/>
      <c r="D824" s="6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</row>
    <row r="825" spans="3:17" ht="12.75" x14ac:dyDescent="0.2">
      <c r="C825" s="7"/>
      <c r="D825" s="6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</row>
    <row r="826" spans="3:17" ht="12.75" x14ac:dyDescent="0.2">
      <c r="C826" s="7"/>
      <c r="D826" s="6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</row>
    <row r="827" spans="3:17" ht="12.75" x14ac:dyDescent="0.2">
      <c r="C827" s="7"/>
      <c r="D827" s="6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</row>
    <row r="828" spans="3:17" ht="12.75" x14ac:dyDescent="0.2">
      <c r="C828" s="7"/>
      <c r="D828" s="6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</row>
    <row r="829" spans="3:17" ht="12.75" x14ac:dyDescent="0.2">
      <c r="C829" s="7"/>
      <c r="D829" s="6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</row>
    <row r="830" spans="3:17" ht="12.75" x14ac:dyDescent="0.2">
      <c r="C830" s="7"/>
      <c r="D830" s="6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</row>
    <row r="831" spans="3:17" ht="12.75" x14ac:dyDescent="0.2">
      <c r="C831" s="7"/>
      <c r="D831" s="6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</row>
    <row r="832" spans="3:17" ht="12.75" x14ac:dyDescent="0.2">
      <c r="C832" s="7"/>
      <c r="D832" s="6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</row>
    <row r="833" spans="3:17" ht="12.75" x14ac:dyDescent="0.2">
      <c r="C833" s="7"/>
      <c r="D833" s="6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</row>
    <row r="834" spans="3:17" ht="12.75" x14ac:dyDescent="0.2">
      <c r="C834" s="7"/>
      <c r="D834" s="6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</row>
    <row r="835" spans="3:17" ht="12.75" x14ac:dyDescent="0.2">
      <c r="C835" s="7"/>
      <c r="D835" s="6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</row>
    <row r="836" spans="3:17" ht="12.75" x14ac:dyDescent="0.2">
      <c r="C836" s="7"/>
      <c r="D836" s="6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</row>
    <row r="837" spans="3:17" ht="12.75" x14ac:dyDescent="0.2">
      <c r="C837" s="7"/>
      <c r="D837" s="6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</row>
    <row r="838" spans="3:17" ht="12.75" x14ac:dyDescent="0.2">
      <c r="C838" s="7"/>
      <c r="D838" s="6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</row>
    <row r="839" spans="3:17" ht="12.75" x14ac:dyDescent="0.2">
      <c r="C839" s="7"/>
      <c r="D839" s="6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</row>
    <row r="840" spans="3:17" ht="12.75" x14ac:dyDescent="0.2">
      <c r="C840" s="7"/>
      <c r="D840" s="6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</row>
    <row r="841" spans="3:17" ht="12.75" x14ac:dyDescent="0.2">
      <c r="C841" s="7"/>
      <c r="D841" s="6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</row>
    <row r="842" spans="3:17" ht="12.75" x14ac:dyDescent="0.2">
      <c r="C842" s="7"/>
      <c r="D842" s="6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</row>
    <row r="843" spans="3:17" ht="12.75" x14ac:dyDescent="0.2">
      <c r="C843" s="7"/>
      <c r="D843" s="6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</row>
    <row r="844" spans="3:17" ht="12.75" x14ac:dyDescent="0.2">
      <c r="C844" s="7"/>
      <c r="D844" s="6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</row>
    <row r="845" spans="3:17" ht="12.75" x14ac:dyDescent="0.2">
      <c r="C845" s="7"/>
      <c r="D845" s="6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</row>
    <row r="846" spans="3:17" ht="12.75" x14ac:dyDescent="0.2">
      <c r="C846" s="7"/>
      <c r="D846" s="6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</row>
    <row r="847" spans="3:17" ht="12.75" x14ac:dyDescent="0.2">
      <c r="C847" s="7"/>
      <c r="D847" s="6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</row>
    <row r="848" spans="3:17" ht="12.75" x14ac:dyDescent="0.2">
      <c r="C848" s="7"/>
      <c r="D848" s="6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</row>
    <row r="849" spans="3:17" ht="12.75" x14ac:dyDescent="0.2">
      <c r="C849" s="7"/>
      <c r="D849" s="6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</row>
    <row r="850" spans="3:17" ht="12.75" x14ac:dyDescent="0.2">
      <c r="C850" s="7"/>
      <c r="D850" s="6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</row>
    <row r="851" spans="3:17" ht="12.75" x14ac:dyDescent="0.2">
      <c r="C851" s="7"/>
      <c r="D851" s="6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</row>
    <row r="852" spans="3:17" ht="12.75" x14ac:dyDescent="0.2">
      <c r="C852" s="7"/>
      <c r="D852" s="6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</row>
    <row r="853" spans="3:17" ht="12.75" x14ac:dyDescent="0.2">
      <c r="C853" s="7"/>
      <c r="D853" s="6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</row>
    <row r="854" spans="3:17" ht="12.75" x14ac:dyDescent="0.2">
      <c r="C854" s="7"/>
      <c r="D854" s="6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</row>
    <row r="855" spans="3:17" ht="12.75" x14ac:dyDescent="0.2">
      <c r="C855" s="7"/>
      <c r="D855" s="6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</row>
    <row r="856" spans="3:17" ht="12.75" x14ac:dyDescent="0.2">
      <c r="C856" s="7"/>
      <c r="D856" s="6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</row>
    <row r="857" spans="3:17" ht="12.75" x14ac:dyDescent="0.2">
      <c r="C857" s="7"/>
      <c r="D857" s="6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</row>
    <row r="858" spans="3:17" ht="12.75" x14ac:dyDescent="0.2">
      <c r="C858" s="7"/>
      <c r="D858" s="6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</row>
    <row r="859" spans="3:17" ht="12.75" x14ac:dyDescent="0.2">
      <c r="C859" s="7"/>
      <c r="D859" s="6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</row>
    <row r="860" spans="3:17" ht="12.75" x14ac:dyDescent="0.2">
      <c r="C860" s="7"/>
      <c r="D860" s="6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</row>
    <row r="861" spans="3:17" ht="12.75" x14ac:dyDescent="0.2">
      <c r="C861" s="7"/>
      <c r="D861" s="6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</row>
    <row r="862" spans="3:17" ht="12.75" x14ac:dyDescent="0.2">
      <c r="C862" s="7"/>
      <c r="D862" s="6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</row>
    <row r="863" spans="3:17" ht="12.75" x14ac:dyDescent="0.2">
      <c r="C863" s="7"/>
      <c r="D863" s="6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</row>
    <row r="864" spans="3:17" ht="12.75" x14ac:dyDescent="0.2">
      <c r="C864" s="7"/>
      <c r="D864" s="6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</row>
    <row r="865" spans="3:17" ht="12.75" x14ac:dyDescent="0.2">
      <c r="C865" s="7"/>
      <c r="D865" s="6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</row>
    <row r="866" spans="3:17" ht="12.75" x14ac:dyDescent="0.2">
      <c r="C866" s="7"/>
      <c r="D866" s="6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</row>
    <row r="867" spans="3:17" ht="12.75" x14ac:dyDescent="0.2">
      <c r="C867" s="7"/>
      <c r="D867" s="6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</row>
    <row r="868" spans="3:17" ht="12.75" x14ac:dyDescent="0.2">
      <c r="C868" s="7"/>
      <c r="D868" s="6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</row>
    <row r="869" spans="3:17" ht="12.75" x14ac:dyDescent="0.2">
      <c r="C869" s="7"/>
      <c r="D869" s="6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</row>
    <row r="870" spans="3:17" ht="12.75" x14ac:dyDescent="0.2">
      <c r="C870" s="7"/>
      <c r="D870" s="6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</row>
    <row r="871" spans="3:17" ht="12.75" x14ac:dyDescent="0.2">
      <c r="C871" s="7"/>
      <c r="D871" s="6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</row>
    <row r="872" spans="3:17" ht="12.75" x14ac:dyDescent="0.2">
      <c r="C872" s="7"/>
      <c r="D872" s="6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</row>
    <row r="873" spans="3:17" ht="12.75" x14ac:dyDescent="0.2">
      <c r="C873" s="7"/>
      <c r="D873" s="6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</row>
    <row r="874" spans="3:17" ht="12.75" x14ac:dyDescent="0.2">
      <c r="C874" s="7"/>
      <c r="D874" s="6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</row>
    <row r="875" spans="3:17" ht="12.75" x14ac:dyDescent="0.2">
      <c r="C875" s="7"/>
      <c r="D875" s="6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</row>
    <row r="876" spans="3:17" ht="12.75" x14ac:dyDescent="0.2">
      <c r="C876" s="7"/>
      <c r="D876" s="6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</row>
    <row r="877" spans="3:17" ht="12.75" x14ac:dyDescent="0.2">
      <c r="C877" s="7"/>
      <c r="D877" s="6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</row>
    <row r="878" spans="3:17" ht="12.75" x14ac:dyDescent="0.2">
      <c r="C878" s="7"/>
      <c r="D878" s="6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</row>
    <row r="879" spans="3:17" ht="12.75" x14ac:dyDescent="0.2">
      <c r="C879" s="7"/>
      <c r="D879" s="6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</row>
    <row r="880" spans="3:17" ht="12.75" x14ac:dyDescent="0.2">
      <c r="C880" s="7"/>
      <c r="D880" s="6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</row>
    <row r="881" spans="3:17" ht="12.75" x14ac:dyDescent="0.2">
      <c r="C881" s="7"/>
      <c r="D881" s="6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</row>
    <row r="882" spans="3:17" ht="12.75" x14ac:dyDescent="0.2">
      <c r="C882" s="7"/>
      <c r="D882" s="6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</row>
    <row r="883" spans="3:17" ht="12.75" x14ac:dyDescent="0.2">
      <c r="C883" s="7"/>
      <c r="D883" s="6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</row>
    <row r="884" spans="3:17" ht="12.75" x14ac:dyDescent="0.2">
      <c r="C884" s="7"/>
      <c r="D884" s="6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</row>
    <row r="885" spans="3:17" ht="12.75" x14ac:dyDescent="0.2">
      <c r="C885" s="7"/>
      <c r="D885" s="6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</row>
    <row r="886" spans="3:17" ht="12.75" x14ac:dyDescent="0.2">
      <c r="C886" s="7"/>
      <c r="D886" s="6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</row>
    <row r="887" spans="3:17" ht="12.75" x14ac:dyDescent="0.2">
      <c r="C887" s="7"/>
      <c r="D887" s="6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</row>
    <row r="888" spans="3:17" ht="12.75" x14ac:dyDescent="0.2">
      <c r="C888" s="7"/>
      <c r="D888" s="6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</row>
    <row r="889" spans="3:17" ht="12.75" x14ac:dyDescent="0.2">
      <c r="C889" s="7"/>
      <c r="D889" s="6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</row>
    <row r="890" spans="3:17" ht="12.75" x14ac:dyDescent="0.2">
      <c r="C890" s="7"/>
      <c r="D890" s="6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</row>
    <row r="891" spans="3:17" ht="12.75" x14ac:dyDescent="0.2">
      <c r="C891" s="7"/>
      <c r="D891" s="6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</row>
    <row r="892" spans="3:17" ht="12.75" x14ac:dyDescent="0.2">
      <c r="C892" s="7"/>
      <c r="D892" s="6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</row>
    <row r="893" spans="3:17" ht="12.75" x14ac:dyDescent="0.2">
      <c r="C893" s="7"/>
      <c r="D893" s="6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</row>
    <row r="894" spans="3:17" ht="12.75" x14ac:dyDescent="0.2">
      <c r="C894" s="7"/>
      <c r="D894" s="6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</row>
    <row r="895" spans="3:17" ht="12.75" x14ac:dyDescent="0.2">
      <c r="C895" s="7"/>
      <c r="D895" s="6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</row>
    <row r="896" spans="3:17" ht="12.75" x14ac:dyDescent="0.2">
      <c r="C896" s="7"/>
      <c r="D896" s="6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</row>
    <row r="897" spans="3:17" ht="12.75" x14ac:dyDescent="0.2">
      <c r="C897" s="7"/>
      <c r="D897" s="6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</row>
    <row r="898" spans="3:17" ht="12.75" x14ac:dyDescent="0.2">
      <c r="C898" s="7"/>
      <c r="D898" s="6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</row>
    <row r="899" spans="3:17" ht="12.75" x14ac:dyDescent="0.2">
      <c r="C899" s="7"/>
      <c r="D899" s="6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</row>
    <row r="900" spans="3:17" ht="12.75" x14ac:dyDescent="0.2">
      <c r="C900" s="7"/>
      <c r="D900" s="6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</row>
    <row r="901" spans="3:17" ht="12.75" x14ac:dyDescent="0.2">
      <c r="C901" s="7"/>
      <c r="D901" s="6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</row>
    <row r="902" spans="3:17" ht="12.75" x14ac:dyDescent="0.2">
      <c r="C902" s="7"/>
      <c r="D902" s="6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</row>
    <row r="903" spans="3:17" ht="12.75" x14ac:dyDescent="0.2">
      <c r="C903" s="7"/>
      <c r="D903" s="6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</row>
    <row r="904" spans="3:17" ht="12.75" x14ac:dyDescent="0.2">
      <c r="C904" s="7"/>
      <c r="D904" s="6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</row>
    <row r="905" spans="3:17" ht="12.75" x14ac:dyDescent="0.2">
      <c r="C905" s="7"/>
      <c r="D905" s="6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</row>
    <row r="906" spans="3:17" ht="12.75" x14ac:dyDescent="0.2">
      <c r="C906" s="7"/>
      <c r="D906" s="6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</row>
    <row r="907" spans="3:17" ht="12.75" x14ac:dyDescent="0.2">
      <c r="C907" s="7"/>
      <c r="D907" s="6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</row>
    <row r="908" spans="3:17" ht="12.75" x14ac:dyDescent="0.2">
      <c r="C908" s="7"/>
      <c r="D908" s="6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</row>
    <row r="909" spans="3:17" ht="12.75" x14ac:dyDescent="0.2">
      <c r="C909" s="7"/>
      <c r="D909" s="6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</row>
    <row r="910" spans="3:17" ht="12.75" x14ac:dyDescent="0.2">
      <c r="C910" s="7"/>
      <c r="D910" s="6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</row>
    <row r="911" spans="3:17" ht="12.75" x14ac:dyDescent="0.2">
      <c r="C911" s="7"/>
      <c r="D911" s="6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</row>
    <row r="912" spans="3:17" ht="12.75" x14ac:dyDescent="0.2">
      <c r="C912" s="7"/>
      <c r="D912" s="6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</row>
    <row r="913" spans="3:17" ht="12.75" x14ac:dyDescent="0.2">
      <c r="C913" s="7"/>
      <c r="D913" s="6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</row>
    <row r="914" spans="3:17" ht="12.75" x14ac:dyDescent="0.2">
      <c r="C914" s="7"/>
      <c r="D914" s="6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</row>
    <row r="915" spans="3:17" ht="12.75" x14ac:dyDescent="0.2">
      <c r="C915" s="7"/>
      <c r="D915" s="6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</row>
    <row r="916" spans="3:17" ht="12.75" x14ac:dyDescent="0.2">
      <c r="C916" s="7"/>
      <c r="D916" s="6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</row>
    <row r="917" spans="3:17" ht="12.75" x14ac:dyDescent="0.2">
      <c r="C917" s="7"/>
      <c r="D917" s="6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</row>
    <row r="918" spans="3:17" ht="12.75" x14ac:dyDescent="0.2">
      <c r="C918" s="7"/>
      <c r="D918" s="6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</row>
    <row r="919" spans="3:17" ht="12.75" x14ac:dyDescent="0.2">
      <c r="C919" s="7"/>
      <c r="D919" s="6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</row>
    <row r="920" spans="3:17" ht="12.75" x14ac:dyDescent="0.2">
      <c r="C920" s="7"/>
      <c r="D920" s="6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</row>
    <row r="921" spans="3:17" ht="12.75" x14ac:dyDescent="0.2">
      <c r="C921" s="7"/>
      <c r="D921" s="6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</row>
    <row r="922" spans="3:17" ht="12.75" x14ac:dyDescent="0.2">
      <c r="C922" s="7"/>
      <c r="D922" s="6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</row>
    <row r="923" spans="3:17" ht="12.75" x14ac:dyDescent="0.2">
      <c r="C923" s="7"/>
      <c r="D923" s="6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</row>
    <row r="924" spans="3:17" ht="12.75" x14ac:dyDescent="0.2">
      <c r="C924" s="7"/>
      <c r="D924" s="6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</row>
    <row r="925" spans="3:17" ht="12.75" x14ac:dyDescent="0.2">
      <c r="C925" s="7"/>
      <c r="D925" s="6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</row>
    <row r="926" spans="3:17" ht="12.75" x14ac:dyDescent="0.2">
      <c r="C926" s="7"/>
      <c r="D926" s="6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</row>
    <row r="927" spans="3:17" ht="12.75" x14ac:dyDescent="0.2">
      <c r="C927" s="7"/>
      <c r="D927" s="6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</row>
    <row r="928" spans="3:17" ht="12.75" x14ac:dyDescent="0.2">
      <c r="C928" s="7"/>
      <c r="D928" s="6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</row>
    <row r="929" spans="3:17" ht="12.75" x14ac:dyDescent="0.2">
      <c r="C929" s="7"/>
      <c r="D929" s="6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</row>
    <row r="930" spans="3:17" ht="12.75" x14ac:dyDescent="0.2">
      <c r="C930" s="7"/>
      <c r="D930" s="6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</row>
    <row r="931" spans="3:17" ht="12.75" x14ac:dyDescent="0.2">
      <c r="C931" s="7"/>
      <c r="D931" s="6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</row>
    <row r="932" spans="3:17" ht="12.75" x14ac:dyDescent="0.2">
      <c r="C932" s="7"/>
      <c r="D932" s="6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</row>
    <row r="933" spans="3:17" ht="12.75" x14ac:dyDescent="0.2">
      <c r="C933" s="7"/>
      <c r="D933" s="6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</row>
    <row r="934" spans="3:17" ht="12.75" x14ac:dyDescent="0.2">
      <c r="C934" s="7"/>
      <c r="D934" s="6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</row>
    <row r="935" spans="3:17" ht="12.75" x14ac:dyDescent="0.2">
      <c r="C935" s="7"/>
      <c r="D935" s="6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</row>
    <row r="936" spans="3:17" ht="12.75" x14ac:dyDescent="0.2">
      <c r="C936" s="7"/>
      <c r="D936" s="6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</row>
    <row r="937" spans="3:17" ht="12.75" x14ac:dyDescent="0.2">
      <c r="C937" s="7"/>
      <c r="D937" s="6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</row>
    <row r="938" spans="3:17" ht="12.75" x14ac:dyDescent="0.2">
      <c r="C938" s="7"/>
      <c r="D938" s="6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</row>
    <row r="939" spans="3:17" ht="12.75" x14ac:dyDescent="0.2">
      <c r="C939" s="7"/>
      <c r="D939" s="6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</row>
    <row r="940" spans="3:17" ht="12.75" x14ac:dyDescent="0.2">
      <c r="C940" s="7"/>
      <c r="D940" s="6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</row>
    <row r="941" spans="3:17" ht="12.75" x14ac:dyDescent="0.2">
      <c r="C941" s="7"/>
      <c r="D941" s="6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</row>
    <row r="942" spans="3:17" ht="12.75" x14ac:dyDescent="0.2">
      <c r="C942" s="7"/>
      <c r="D942" s="6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</row>
    <row r="943" spans="3:17" ht="12.75" x14ac:dyDescent="0.2">
      <c r="C943" s="7"/>
      <c r="D943" s="6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</row>
    <row r="944" spans="3:17" ht="12.75" x14ac:dyDescent="0.2">
      <c r="C944" s="7"/>
      <c r="D944" s="6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</row>
    <row r="945" spans="3:17" ht="12.75" x14ac:dyDescent="0.2">
      <c r="C945" s="7"/>
      <c r="D945" s="6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</row>
    <row r="946" spans="3:17" ht="12.75" x14ac:dyDescent="0.2">
      <c r="C946" s="7"/>
      <c r="D946" s="6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</row>
    <row r="947" spans="3:17" ht="12.75" x14ac:dyDescent="0.2">
      <c r="C947" s="7"/>
      <c r="D947" s="6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</row>
    <row r="948" spans="3:17" ht="12.75" x14ac:dyDescent="0.2">
      <c r="C948" s="7"/>
      <c r="D948" s="6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</row>
    <row r="949" spans="3:17" ht="12.75" x14ac:dyDescent="0.2">
      <c r="C949" s="7"/>
      <c r="D949" s="6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</row>
    <row r="950" spans="3:17" ht="12.75" x14ac:dyDescent="0.2">
      <c r="C950" s="7"/>
      <c r="D950" s="6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</row>
    <row r="951" spans="3:17" ht="12.75" x14ac:dyDescent="0.2">
      <c r="C951" s="7"/>
      <c r="D951" s="6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</row>
    <row r="952" spans="3:17" ht="12.75" x14ac:dyDescent="0.2">
      <c r="C952" s="7"/>
      <c r="D952" s="6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</row>
    <row r="953" spans="3:17" ht="12.75" x14ac:dyDescent="0.2">
      <c r="C953" s="7"/>
      <c r="D953" s="6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</row>
    <row r="954" spans="3:17" ht="12.75" x14ac:dyDescent="0.2">
      <c r="C954" s="7"/>
      <c r="D954" s="6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</row>
    <row r="955" spans="3:17" ht="12.75" x14ac:dyDescent="0.2">
      <c r="C955" s="7"/>
      <c r="D955" s="6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</row>
    <row r="956" spans="3:17" ht="12.75" x14ac:dyDescent="0.2">
      <c r="C956" s="7"/>
      <c r="D956" s="6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</row>
  </sheetData>
  <mergeCells count="22">
    <mergeCell ref="A111:A118"/>
    <mergeCell ref="A119:A122"/>
    <mergeCell ref="A123:A143"/>
    <mergeCell ref="A144:A149"/>
    <mergeCell ref="A150:A157"/>
    <mergeCell ref="A51:A52"/>
    <mergeCell ref="A53:A60"/>
    <mergeCell ref="A95:A100"/>
    <mergeCell ref="A101:A103"/>
    <mergeCell ref="A104:A110"/>
    <mergeCell ref="A61:A65"/>
    <mergeCell ref="A66:A73"/>
    <mergeCell ref="A74:A75"/>
    <mergeCell ref="A76:A80"/>
    <mergeCell ref="A81:A83"/>
    <mergeCell ref="A84:A86"/>
    <mergeCell ref="A87:A94"/>
    <mergeCell ref="A3:A10"/>
    <mergeCell ref="A11:A14"/>
    <mergeCell ref="A15:A35"/>
    <mergeCell ref="A36:A39"/>
    <mergeCell ref="A40:A49"/>
  </mergeCells>
  <conditionalFormatting sqref="L2:M2">
    <cfRule type="notContainsBlanks" dxfId="0" priority="1">
      <formula>LEN(TRIM(L2))&gt;0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039038</dc:creator>
  <cp:lastModifiedBy>039038</cp:lastModifiedBy>
  <dcterms:created xsi:type="dcterms:W3CDTF">2020-09-16T18:00:47Z</dcterms:created>
  <dcterms:modified xsi:type="dcterms:W3CDTF">2020-09-16T18:00:47Z</dcterms:modified>
</cp:coreProperties>
</file>